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Документи\Акти передачі освіті\"/>
    </mc:Choice>
  </mc:AlternateContent>
  <xr:revisionPtr revIDLastSave="0" documentId="13_ncr:1_{967C6D52-5FE5-4421-9D64-13F3138330A5}" xr6:coauthVersionLast="47" xr6:coauthVersionMax="47" xr10:uidLastSave="{00000000-0000-0000-0000-000000000000}"/>
  <bookViews>
    <workbookView xWindow="11532" yWindow="204" windowWidth="11220" windowHeight="12192" activeTab="1" xr2:uid="{00000000-000D-0000-FFFF-FFFF00000000}"/>
  </bookViews>
  <sheets>
    <sheet name="лічильники" sheetId="3" r:id="rId1"/>
    <sheet name="Запаси ДНЗ" sheetId="5" r:id="rId2"/>
  </sheets>
  <definedNames>
    <definedName name="_xlnm.Print_Area" localSheetId="1">'Запаси ДНЗ'!$A$1:$I$207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5" l="1"/>
  <c r="F35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195" i="5"/>
  <c r="H196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F177" i="5"/>
  <c r="H18" i="5"/>
  <c r="H19" i="5"/>
  <c r="H20" i="5"/>
  <c r="H21" i="5"/>
  <c r="F197" i="5"/>
  <c r="F39" i="5"/>
  <c r="F14" i="5"/>
  <c r="H64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179" i="5"/>
  <c r="H38" i="5"/>
  <c r="H37" i="5"/>
  <c r="H17" i="5"/>
  <c r="H16" i="5"/>
  <c r="H177" i="5" l="1"/>
  <c r="H197" i="5"/>
  <c r="H39" i="5"/>
  <c r="H10" i="5" l="1"/>
  <c r="H13" i="5"/>
  <c r="H12" i="5"/>
  <c r="H11" i="5"/>
  <c r="H9" i="5"/>
  <c r="H14" i="5" l="1"/>
  <c r="H40" i="5" s="1"/>
  <c r="H198" i="5" l="1"/>
</calcChain>
</file>

<file path=xl/sharedStrings.xml><?xml version="1.0" encoding="utf-8"?>
<sst xmlns="http://schemas.openxmlformats.org/spreadsheetml/2006/main" count="650" uniqueCount="413">
  <si>
    <t>№ з/п</t>
  </si>
  <si>
    <t>матеріальні цінності</t>
  </si>
  <si>
    <t>За данними бухгалтерського обліку</t>
  </si>
  <si>
    <t>вартість</t>
  </si>
  <si>
    <t>сума</t>
  </si>
  <si>
    <t>Інші 
відомості або примітки</t>
  </si>
  <si>
    <t>Разом за рахунком  151 "Виробничі запаси розпорядників бюджетних коштів</t>
  </si>
  <si>
    <t>шт</t>
  </si>
  <si>
    <t>№ лічильника</t>
  </si>
  <si>
    <t>інвентарний номер</t>
  </si>
  <si>
    <t xml:space="preserve">найменування площадки вимірювання споживача
</t>
  </si>
  <si>
    <t>покази  електричної енергії  станом на 16.12.2020 року</t>
  </si>
  <si>
    <t>Вид енергії</t>
  </si>
  <si>
    <t>СА</t>
  </si>
  <si>
    <t>Дитячий садок "Зірочка"</t>
  </si>
  <si>
    <t>Разом запаси</t>
  </si>
  <si>
    <t>Передання здійснила:</t>
  </si>
  <si>
    <t>Комісія з приймання- передачі  у складі:</t>
  </si>
  <si>
    <t>Голова комісії:</t>
  </si>
  <si>
    <t xml:space="preserve">Член комісії: </t>
  </si>
  <si>
    <t>Матеріально відповідальна особа</t>
  </si>
  <si>
    <t>_________________________ 
(підпис)</t>
  </si>
  <si>
    <t>Голова комісії</t>
  </si>
  <si>
    <t>Член комісії</t>
  </si>
  <si>
    <t>Додаток 8   до Передавального акту ДНЗ "Зірочка"  "Показники електроенергії"</t>
  </si>
  <si>
    <r>
      <rPr>
        <u/>
        <sz val="12"/>
        <color theme="1"/>
        <rFont val="Calibri"/>
        <family val="2"/>
        <charset val="204"/>
        <scheme val="minor"/>
      </rPr>
      <t>Бекетова А.М.</t>
    </r>
    <r>
      <rPr>
        <sz val="12"/>
        <color theme="1"/>
        <rFont val="Calibri"/>
        <family val="2"/>
        <charset val="204"/>
        <scheme val="minor"/>
      </rPr>
      <t xml:space="preserve">_________ </t>
    </r>
    <r>
      <rPr>
        <sz val="9"/>
        <color theme="1"/>
        <rFont val="Calibri"/>
        <family val="2"/>
        <charset val="204"/>
        <scheme val="minor"/>
      </rPr>
      <t xml:space="preserve">
(ПІБ)</t>
    </r>
  </si>
  <si>
    <r>
      <rPr>
        <u/>
        <sz val="12"/>
        <color theme="1"/>
        <rFont val="Calibri"/>
        <family val="2"/>
        <charset val="204"/>
        <scheme val="minor"/>
      </rPr>
      <t>Куц Ю.О.</t>
    </r>
    <r>
      <rPr>
        <sz val="12"/>
        <color theme="1"/>
        <rFont val="Calibri"/>
        <family val="2"/>
        <charset val="204"/>
        <scheme val="minor"/>
      </rPr>
      <t xml:space="preserve">______________
</t>
    </r>
    <r>
      <rPr>
        <sz val="9"/>
        <color theme="1"/>
        <rFont val="Calibri"/>
        <family val="2"/>
        <charset val="204"/>
        <scheme val="minor"/>
      </rPr>
      <t xml:space="preserve"> (ПІБ)</t>
    </r>
  </si>
  <si>
    <r>
      <rPr>
        <u/>
        <sz val="12"/>
        <color theme="1"/>
        <rFont val="Calibri"/>
        <family val="2"/>
        <charset val="204"/>
        <scheme val="minor"/>
      </rPr>
      <t>Пустовойтова В.А.</t>
    </r>
    <r>
      <rPr>
        <sz val="12"/>
        <color theme="1"/>
        <rFont val="Calibri"/>
        <family val="2"/>
        <charset val="204"/>
        <scheme val="minor"/>
      </rPr>
      <t xml:space="preserve">_____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</si>
  <si>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Кіяшко А.В.</t>
    </r>
    <r>
      <rPr>
        <sz val="12"/>
        <color theme="1"/>
        <rFont val="Calibri"/>
        <family val="2"/>
        <charset val="204"/>
        <scheme val="minor"/>
      </rPr>
      <t xml:space="preserve">___________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</si>
  <si>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Васил'єва О.О.</t>
    </r>
    <r>
      <rPr>
        <sz val="12"/>
        <color theme="1"/>
        <rFont val="Calibri"/>
        <family val="2"/>
        <charset val="204"/>
        <scheme val="minor"/>
      </rPr>
      <t xml:space="preserve">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</si>
  <si>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Дудник Л.А.</t>
    </r>
    <r>
      <rPr>
        <sz val="12"/>
        <color theme="1"/>
        <rFont val="Calibri"/>
        <family val="2"/>
        <charset val="204"/>
        <scheme val="minor"/>
      </rPr>
      <t xml:space="preserve">___________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</si>
  <si>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Бова Ю.А.__________</t>
    </r>
    <r>
      <rPr>
        <sz val="10"/>
        <color theme="1"/>
        <rFont val="Calibri"/>
        <family val="2"/>
        <charset val="204"/>
        <scheme val="minor"/>
      </rPr>
      <t xml:space="preserve">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</si>
  <si>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Кулібаба О.В.</t>
    </r>
    <r>
      <rPr>
        <sz val="12"/>
        <color theme="1"/>
        <rFont val="Calibri"/>
        <family val="2"/>
        <charset val="204"/>
        <scheme val="minor"/>
      </rPr>
      <t xml:space="preserve">__________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</si>
  <si>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Черкашина С.Б.</t>
    </r>
    <r>
      <rPr>
        <sz val="12"/>
        <color theme="1"/>
        <rFont val="Calibri"/>
        <family val="2"/>
        <charset val="204"/>
        <scheme val="minor"/>
      </rPr>
      <t xml:space="preserve">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</si>
  <si>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Пилипець С.В.</t>
    </r>
    <r>
      <rPr>
        <sz val="12"/>
        <color theme="1"/>
        <rFont val="Calibri"/>
        <family val="2"/>
        <charset val="204"/>
        <scheme val="minor"/>
      </rPr>
      <t xml:space="preserve">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</si>
  <si>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Черкашина В.С.</t>
    </r>
    <r>
      <rPr>
        <sz val="12"/>
        <color theme="1"/>
        <rFont val="Calibri"/>
        <family val="2"/>
        <charset val="204"/>
        <scheme val="minor"/>
      </rPr>
      <t xml:space="preserve">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</si>
  <si>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Бекетова А.М</t>
    </r>
    <r>
      <rPr>
        <sz val="12"/>
        <color theme="1"/>
        <rFont val="Calibri"/>
        <family val="2"/>
        <charset val="204"/>
        <scheme val="minor"/>
      </rPr>
      <t xml:space="preserve">_________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</si>
  <si>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Іщенко Ю.І</t>
    </r>
    <r>
      <rPr>
        <sz val="12"/>
        <color theme="1"/>
        <rFont val="Calibri"/>
        <family val="2"/>
        <charset val="204"/>
        <scheme val="minor"/>
      </rPr>
      <t xml:space="preserve">___________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</si>
  <si>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Столяренко С.О</t>
    </r>
    <r>
      <rPr>
        <sz val="12"/>
        <color theme="1"/>
        <rFont val="Calibri"/>
        <family val="2"/>
        <charset val="204"/>
        <scheme val="minor"/>
      </rPr>
      <t xml:space="preserve">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</si>
  <si>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Савоненко О.М</t>
    </r>
    <r>
      <rPr>
        <sz val="12"/>
        <color theme="1"/>
        <rFont val="Calibri"/>
        <family val="2"/>
        <charset val="204"/>
        <scheme val="minor"/>
      </rPr>
      <t xml:space="preserve">________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</si>
  <si>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Столяренко О.О.</t>
    </r>
    <r>
      <rPr>
        <sz val="12"/>
        <color theme="1"/>
        <rFont val="Calibri"/>
        <family val="2"/>
        <charset val="204"/>
        <scheme val="minor"/>
      </rPr>
      <t xml:space="preserve">____ 
</t>
    </r>
    <r>
      <rPr>
        <sz val="9"/>
        <color theme="1"/>
        <rFont val="Calibri"/>
        <family val="2"/>
        <charset val="204"/>
        <scheme val="minor"/>
      </rPr>
      <t>(ПІБ)</t>
    </r>
  </si>
  <si>
    <r>
      <rPr>
        <u/>
        <sz val="12"/>
        <color theme="1"/>
        <rFont val="Calibri"/>
        <family val="2"/>
        <charset val="204"/>
        <scheme val="minor"/>
      </rPr>
      <t>Тимошенко О.В.</t>
    </r>
    <r>
      <rPr>
        <sz val="12"/>
        <color theme="1"/>
        <rFont val="Calibri"/>
        <family val="2"/>
        <charset val="204"/>
        <scheme val="minor"/>
      </rPr>
      <t xml:space="preserve">_______
</t>
    </r>
    <r>
      <rPr>
        <sz val="9"/>
        <color theme="1"/>
        <rFont val="Calibri"/>
        <family val="2"/>
        <charset val="204"/>
        <scheme val="minor"/>
      </rPr>
      <t>(ПІБ)</t>
    </r>
    <r>
      <rPr>
        <sz val="12"/>
        <color theme="1"/>
        <rFont val="Calibri"/>
        <family val="2"/>
        <charset val="204"/>
        <scheme val="minor"/>
      </rPr>
      <t xml:space="preserve"> </t>
    </r>
  </si>
  <si>
    <r>
      <t xml:space="preserve">_________________________
</t>
    </r>
    <r>
      <rPr>
        <sz val="9"/>
        <color theme="1"/>
        <rFont val="Calibri"/>
        <family val="2"/>
        <charset val="204"/>
        <scheme val="minor"/>
      </rPr>
      <t>(підпис)</t>
    </r>
  </si>
  <si>
    <t xml:space="preserve">                     1513  Будівельні матеріали</t>
  </si>
  <si>
    <t>1</t>
  </si>
  <si>
    <t>2</t>
  </si>
  <si>
    <t>3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</si>
  <si>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</si>
  <si>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</si>
  <si>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</si>
  <si>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</si>
  <si>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</si>
  <si>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</si>
  <si>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</si>
  <si>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</si>
  <si>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</si>
  <si>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</si>
  <si>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</si>
  <si>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</si>
  <si>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</si>
  <si>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</si>
  <si>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</si>
  <si>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</si>
  <si>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</si>
  <si>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</si>
  <si>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</si>
  <si>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</si>
  <si>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</si>
  <si>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</si>
  <si>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</si>
  <si>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</si>
  <si>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</si>
  <si>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</si>
  <si>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</si>
  <si>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</si>
  <si>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</si>
  <si>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</si>
  <si>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</si>
  <si>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</si>
  <si>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</si>
  <si>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</si>
  <si>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</si>
  <si>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</si>
  <si>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</si>
  <si>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</si>
  <si>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</si>
  <si>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</si>
  <si>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</si>
  <si>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</si>
  <si>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</si>
  <si>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</si>
  <si>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</si>
  <si>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</si>
  <si>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57</t>
  </si>
  <si>
    <t>58</t>
  </si>
  <si>
    <t>59</t>
  </si>
  <si>
    <t>61</t>
  </si>
  <si>
    <t>62</t>
  </si>
  <si>
    <t>63</t>
  </si>
  <si>
    <t>64</t>
  </si>
  <si>
    <t>65</t>
  </si>
  <si>
    <t>67</t>
  </si>
  <si>
    <t>68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</si>
  <si>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</si>
  <si>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</si>
  <si>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</si>
  <si>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</si>
  <si>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</si>
  <si>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</si>
  <si>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</si>
  <si>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</si>
  <si>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</si>
  <si>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</si>
  <si>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 xml:space="preserve">                     1512    Медикаменти та перев'язувальні матеріали</t>
  </si>
  <si>
    <t xml:space="preserve">                    1812/1   Малоцінні та швидкозношувані предмети</t>
  </si>
  <si>
    <t xml:space="preserve">Разом  </t>
  </si>
  <si>
    <t>________________________
(підпис)</t>
  </si>
  <si>
    <t>51</t>
  </si>
  <si>
    <t>52</t>
  </si>
  <si>
    <t>53</t>
  </si>
  <si>
    <t>54</t>
  </si>
  <si>
    <t>55</t>
  </si>
  <si>
    <t>56</t>
  </si>
  <si>
    <t>60</t>
  </si>
  <si>
    <t>66</t>
  </si>
  <si>
    <t>69</t>
  </si>
  <si>
    <t xml:space="preserve">                     1812          Малоцінні та швидкозношувані предмети</t>
  </si>
  <si>
    <t xml:space="preserve">                      1514 Пально- мастильні матеріали</t>
  </si>
  <si>
    <t>кількість</t>
  </si>
  <si>
    <t>Маска (медична)</t>
  </si>
  <si>
    <t xml:space="preserve">Антисептик "Бланідас" (дезінфікуючи засіб для обробки поверхонь), 1 кг  </t>
  </si>
  <si>
    <t>Антисептик "Септоплюс Ультра" 5000мл</t>
  </si>
  <si>
    <t>Антисептик "Септоплюс Ультра" 1000мл з дозатором</t>
  </si>
  <si>
    <t>Емаль алкідна ПФ-115П біла глянцева ТМ "DekArt"-2,8кг</t>
  </si>
  <si>
    <t>Емаль алкідна ПФ-115П синяТМ "DELFI"-2,8кг</t>
  </si>
  <si>
    <t>Пігмент зелений</t>
  </si>
  <si>
    <t>Лак 2,5</t>
  </si>
  <si>
    <t>Розчинник 0,85 мл</t>
  </si>
  <si>
    <t>Емаль алкідна ПФ-266 червоно-коричнева ТМ "DekArt"-2,8кг</t>
  </si>
  <si>
    <t>Бензин А-95</t>
  </si>
  <si>
    <t>Дров'яна днревина непромислового використання тв.порід</t>
  </si>
  <si>
    <t>л</t>
  </si>
  <si>
    <t>м3</t>
  </si>
  <si>
    <t>6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</si>
  <si>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</si>
  <si>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</si>
  <si>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</si>
  <si>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</si>
  <si>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</si>
  <si>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</si>
  <si>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</si>
  <si>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</si>
  <si>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</si>
  <si>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</si>
  <si>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</si>
  <si>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</si>
  <si>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</si>
  <si>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</si>
  <si>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</si>
  <si>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</si>
  <si>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</si>
  <si>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</si>
  <si>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</si>
  <si>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</si>
  <si>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</si>
  <si>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</si>
  <si>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</si>
  <si>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</si>
  <si>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</si>
  <si>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</si>
  <si>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</si>
  <si>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</si>
  <si>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</si>
  <si>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</si>
  <si>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</si>
  <si>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</si>
  <si>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</si>
  <si>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</si>
  <si>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</si>
  <si>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</si>
  <si>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</si>
  <si>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</si>
  <si>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</si>
  <si>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</si>
  <si>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</si>
  <si>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</si>
  <si>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</si>
  <si>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</si>
  <si>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</si>
  <si>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</si>
  <si>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</si>
  <si>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</si>
  <si>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</si>
  <si>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</si>
  <si>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</si>
  <si>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</si>
  <si>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</si>
  <si>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</si>
  <si>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</si>
  <si>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</si>
  <si>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</si>
  <si>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</si>
  <si>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</si>
  <si>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</si>
  <si>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</si>
  <si>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</si>
  <si>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</si>
  <si>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</si>
  <si>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</si>
  <si>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</si>
  <si>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</si>
  <si>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</si>
  <si>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Ваги</t>
  </si>
  <si>
    <t>Термометр</t>
  </si>
  <si>
    <t>Світильник "Вихід"</t>
  </si>
  <si>
    <t>Шумовка</t>
  </si>
  <si>
    <t>Кастрюля емал.9 л</t>
  </si>
  <si>
    <t xml:space="preserve">Кастрюля </t>
  </si>
  <si>
    <t>Кастрюля емал.7 л</t>
  </si>
  <si>
    <t>Кастрюля емал.2,5 л</t>
  </si>
  <si>
    <t>Кастрюля алюм.</t>
  </si>
  <si>
    <t>Казан 4л</t>
  </si>
  <si>
    <t>Половник нерж.140мл</t>
  </si>
  <si>
    <t>Половник нерж.240мл</t>
  </si>
  <si>
    <t>Ложка гарнир.нерж.</t>
  </si>
  <si>
    <t>Вилка нерж.</t>
  </si>
  <si>
    <t>Ніж нерж.</t>
  </si>
  <si>
    <t>Тарелка мелк.</t>
  </si>
  <si>
    <t>Тарелка керам.175 мм мелкая</t>
  </si>
  <si>
    <t>Чашка</t>
  </si>
  <si>
    <t>Чашка Бриз детская 200мл</t>
  </si>
  <si>
    <t>Кружка емалір. (1л)</t>
  </si>
  <si>
    <t>Миска фарфор 180мл/500 мл Сонечко,Земляника</t>
  </si>
  <si>
    <t>Миски нерж.</t>
  </si>
  <si>
    <t>Миска пластм.</t>
  </si>
  <si>
    <t>Миска орхідея</t>
  </si>
  <si>
    <t>Миска 8 літр.</t>
  </si>
  <si>
    <t>Миска 9 літр.</t>
  </si>
  <si>
    <t>Таз 5 літр.</t>
  </si>
  <si>
    <t>Таз пластм.</t>
  </si>
  <si>
    <t>Таз алюм.</t>
  </si>
  <si>
    <t>Чайник</t>
  </si>
  <si>
    <t>Підставка під прибор</t>
  </si>
  <si>
    <t>товкач для карт.</t>
  </si>
  <si>
    <t>Терка конус</t>
  </si>
  <si>
    <t>Доска розд.пластм.</t>
  </si>
  <si>
    <t>Лоток харчовий</t>
  </si>
  <si>
    <t>Тертушка</t>
  </si>
  <si>
    <t>Бокс 7л</t>
  </si>
  <si>
    <t>Бокс 5л</t>
  </si>
  <si>
    <t>Контейнер 8л (Берлусконі)</t>
  </si>
  <si>
    <t>Контейнер 17л Глюкс №8</t>
  </si>
  <si>
    <t>Відро</t>
  </si>
  <si>
    <t>Відро пластм.</t>
  </si>
  <si>
    <t>Відро 10 л</t>
  </si>
  <si>
    <t>Відро 12 л для полу</t>
  </si>
  <si>
    <t>Цеберка для сміття</t>
  </si>
  <si>
    <t>Цеберка</t>
  </si>
  <si>
    <t>Ручка для щітки</t>
  </si>
  <si>
    <t>Щітка для полу</t>
  </si>
  <si>
    <t>Моп для пола</t>
  </si>
  <si>
    <t>Коврик резиновий</t>
  </si>
  <si>
    <t>Палка для мопа</t>
  </si>
  <si>
    <t>Мітла пластм.</t>
  </si>
  <si>
    <t>Совок для мусора</t>
  </si>
  <si>
    <t>Граблі. мет.</t>
  </si>
  <si>
    <t>Лайка плстм.10л</t>
  </si>
  <si>
    <t>Корзина пластм.</t>
  </si>
  <si>
    <t>Плоскогубці</t>
  </si>
  <si>
    <t>Поддон</t>
  </si>
  <si>
    <t>Лоток для розсади</t>
  </si>
  <si>
    <t>Лампа</t>
  </si>
  <si>
    <t>Лампа світлодіодна</t>
  </si>
  <si>
    <t>Лійка на шланг</t>
  </si>
  <si>
    <t>Шланг водягий М10 (80см)</t>
  </si>
  <si>
    <t>Шланг поливний (м)</t>
  </si>
  <si>
    <t>Серветки столові "Преміум"</t>
  </si>
  <si>
    <t>Віник</t>
  </si>
  <si>
    <t>Тройник</t>
  </si>
  <si>
    <t>Тройник 25мм</t>
  </si>
  <si>
    <t>Фонарь</t>
  </si>
  <si>
    <t>Пульвелізатор</t>
  </si>
  <si>
    <t>Йорш для унітазу</t>
  </si>
  <si>
    <t>Полка дерев'яна</t>
  </si>
  <si>
    <t xml:space="preserve">Матрац дитячий </t>
  </si>
  <si>
    <t>Машина</t>
  </si>
  <si>
    <t>Лялька</t>
  </si>
  <si>
    <t>Миша комп'ютерна</t>
  </si>
  <si>
    <t>Скотч</t>
  </si>
  <si>
    <t>Клей ПВА (1л)</t>
  </si>
  <si>
    <t>Стержень</t>
  </si>
  <si>
    <t>Коректор</t>
  </si>
  <si>
    <t>Антистеплер</t>
  </si>
  <si>
    <t>Точилка</t>
  </si>
  <si>
    <t>Маркер</t>
  </si>
  <si>
    <t>Лінійка метал.</t>
  </si>
  <si>
    <t>Папка планшет</t>
  </si>
  <si>
    <t>Папка куточок</t>
  </si>
  <si>
    <t>Калькулятор</t>
  </si>
  <si>
    <t>Стенд "Дорожні знаки"</t>
  </si>
  <si>
    <t>Стенд "Символи України"</t>
  </si>
  <si>
    <t>Стенд "Пори року,дні тижня"</t>
  </si>
  <si>
    <t>Стенд "Державні символи"</t>
  </si>
  <si>
    <t>Стенд "Меню"</t>
  </si>
  <si>
    <t>Світ.діодний показ виходу</t>
  </si>
  <si>
    <t>Ножиці</t>
  </si>
  <si>
    <t>Лампа LED "VESTUM" 12W</t>
  </si>
  <si>
    <t>Сода кальцинована (0,7кг)</t>
  </si>
  <si>
    <t>Мило господарське 200 г</t>
  </si>
  <si>
    <t>Пакет для сміття (35л)</t>
  </si>
  <si>
    <t>Засіб для миття посуду "Пуся" (5л)</t>
  </si>
  <si>
    <t>Порошок "Grunwald" (9кг)</t>
  </si>
  <si>
    <t>Рідкий універсальний відблювач "Білизна ТМ Подолянка 1л</t>
  </si>
  <si>
    <t>Засіб для миття скла"Сама" + запаска (500 мл+500мл)</t>
  </si>
  <si>
    <t>Сантрі-гель (5л)</t>
  </si>
  <si>
    <t>Чистящий засіб "Сама" 500 гр.</t>
  </si>
  <si>
    <t>Рушники паперові, 2-шарові,целюлозні, 2 рулони,11м (1пач-2шт.)</t>
  </si>
  <si>
    <t>Бумага туалетна Обухів</t>
  </si>
  <si>
    <t>Книга канцелярська А4 48арк кл.газ.</t>
  </si>
  <si>
    <t>Книга канцелярська А4 96арк кл.газ.</t>
  </si>
  <si>
    <t>Зошит 48 арк.,кліт.</t>
  </si>
  <si>
    <t>Папка швидкозшивач 32мкр</t>
  </si>
  <si>
    <t>Скотч двухстор. 19мм х10м</t>
  </si>
  <si>
    <t>Скоби №24/6</t>
  </si>
  <si>
    <t>Скоба №10</t>
  </si>
  <si>
    <t>Біндер 32мм, чорний</t>
  </si>
  <si>
    <t>Скріпка 28мм кругла, металева (100шт)</t>
  </si>
  <si>
    <t>Кнопки-гвіздки, 36шт</t>
  </si>
  <si>
    <t>Бейдж горизонтальний з пластиковим зажимом</t>
  </si>
  <si>
    <t>Серветки (500шт.)</t>
  </si>
  <si>
    <t>Пакети для сміття (35л.). 30шт.</t>
  </si>
  <si>
    <t>Папір А4 Xerox Performer F4/40 г/м2</t>
  </si>
  <si>
    <t>148</t>
  </si>
  <si>
    <t>шт.</t>
  </si>
  <si>
    <t>пач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</si>
  <si>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</si>
  <si>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</si>
  <si>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</si>
  <si>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</si>
  <si>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</si>
  <si>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</si>
  <si>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</si>
  <si>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</si>
  <si>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</si>
  <si>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</si>
  <si>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</si>
  <si>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</si>
  <si>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</si>
  <si>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</si>
  <si>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</si>
  <si>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</si>
  <si>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</si>
  <si>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</si>
  <si>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Набір текстових маркерів 3 шт.,1-5мм, 4-117/23</t>
  </si>
  <si>
    <t>Олівці воскові УМКА 18 кол (МЛ82)</t>
  </si>
  <si>
    <t>Клей-олівець 15г., PVA, 4-338</t>
  </si>
  <si>
    <t>Ножиці дитячі 12,7 см, 5-301 Барвінок</t>
  </si>
  <si>
    <t>Папір офісний Double F Evrydey A4 75 г/м2 клас А 500арк.</t>
  </si>
  <si>
    <t>Фломастери 12 кольорів, "Веселка", 5-102 Барвінок</t>
  </si>
  <si>
    <t>Розмальовка А4 8 арк Скат</t>
  </si>
  <si>
    <t>Папір кольоровий "Disney" А412 арк, 12кол.,Тетрада</t>
  </si>
  <si>
    <t xml:space="preserve">Пластилін дитячий 10 кольорів,20г, "Чисті ручки Мах", ЕСО, 7645, </t>
  </si>
  <si>
    <t>Блок паперу для фліпчатів 64*90 см, нелінований, 20арк., 8090-А, Ахеnt</t>
  </si>
  <si>
    <t>Блок паперу для фліпчатів 64*90 см, нелінований, 30арк., 8064-А, Ахеnt</t>
  </si>
  <si>
    <t>Маркер пергаментний 1-3мм, чорний, 4-115, 4ОFFICE</t>
  </si>
  <si>
    <t>Маркер пергаментний 1-3мм, червоний, 4-104, 4ОFFICE</t>
  </si>
  <si>
    <t>Маркер пергаментний 1-3мм,чорний, 4-115, 4ОFFICE</t>
  </si>
  <si>
    <t>ECD kit-in-carton 2016 (набір раннього розвитку)</t>
  </si>
  <si>
    <t>Рукавиці одноразові нестирильні</t>
  </si>
  <si>
    <t>Вода питна негазована AVALON, 6 л.</t>
  </si>
  <si>
    <t>коробок</t>
  </si>
  <si>
    <t>Додаток 2</t>
  </si>
  <si>
    <t xml:space="preserve">Запаси  </t>
  </si>
  <si>
    <r>
      <rPr>
        <sz val="11"/>
        <color theme="1"/>
        <rFont val="Times New Roman"/>
        <family val="1"/>
        <charset val="204"/>
      </rPr>
      <t xml:space="preserve">Здав               </t>
    </r>
    <r>
      <rPr>
        <u/>
        <sz val="11"/>
        <color theme="1"/>
        <rFont val="Times New Roman"/>
        <family val="1"/>
        <charset val="204"/>
      </rPr>
      <t>матеріально-відповідальна особа</t>
    </r>
  </si>
  <si>
    <r>
      <rPr>
        <sz val="11"/>
        <color theme="1"/>
        <rFont val="Times New Roman"/>
        <family val="1"/>
        <charset val="204"/>
      </rPr>
      <t xml:space="preserve">Прийняв        </t>
    </r>
    <r>
      <rPr>
        <u/>
        <sz val="11"/>
        <color theme="1"/>
        <rFont val="Times New Roman"/>
        <family val="1"/>
        <charset val="204"/>
      </rPr>
      <t>матеріально-відповідальна особа</t>
    </r>
  </si>
  <si>
    <t>Емаль алкідна ПФ-266 червоно-коричнева ТМ "DekArt"-2,8 кг</t>
  </si>
  <si>
    <t>Емаль алкідна ПФ-115 П біла глянсова ТМ "DekArt"-2,8 кг</t>
  </si>
  <si>
    <t>Емаль алкідна ПФ-115 П жовта ТМ "DekArt"-2,8 кг</t>
  </si>
  <si>
    <t>Емаль алкідна ПФ-115 П чорна ТМ "DekArt"-2,8 кг</t>
  </si>
  <si>
    <t>Емаль алкідна ПФ-115 П червона ТМ "DekArt"-2,8 кг</t>
  </si>
  <si>
    <t>Емаль алкідна ПФ-115 П блакитна ТМ "DekArt"-2,8 кг</t>
  </si>
  <si>
    <t>Емаль алкідна ПФ-115 П синя ТМ "DekArt"-2,8 кг</t>
  </si>
  <si>
    <t>Емаль алкідна ПФ-115 П зелена ТМ "DekArt"-2,8 кг</t>
  </si>
  <si>
    <t>Емаль алкідна ПФ-115 П сіра ТМ "DekArt"-2,8 кг</t>
  </si>
  <si>
    <t>Емаль алкідна ПФ-115 П помаранчева ТМ "DekArt"-2,8 кг</t>
  </si>
  <si>
    <t>Емаль алкідна ПФ-115 П бірюзова ТМ "DekArt"-2,8 кг</t>
  </si>
  <si>
    <t>Фарба фасадна "Façade Paint", біла матова, ТМ "DekArt"-14,0 кг</t>
  </si>
  <si>
    <t>Фарба інтер'єрна для стін та стель ВДА  "Ultra White", біла матова, ТМ "DekArt"-14,0 кг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</si>
  <si>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</si>
  <si>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</si>
  <si>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</si>
  <si>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</si>
  <si>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</si>
  <si>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</si>
  <si>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</si>
  <si>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</si>
  <si>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</si>
  <si>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</si>
  <si>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</si>
  <si>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</si>
  <si>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</si>
  <si>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Найменування, вид, 
сорт,група (за кожним найменуванням)</t>
  </si>
  <si>
    <t>Номенклатурний 
номер  (за наявності)</t>
  </si>
  <si>
    <t>Одиниця
виміру</t>
  </si>
  <si>
    <t>Рахунок
 субрахунок</t>
  </si>
  <si>
    <t>до Передавального акту №                  від                                                            2024 року</t>
  </si>
  <si>
    <r>
      <rPr>
        <u/>
        <sz val="11"/>
        <color theme="1"/>
        <rFont val="Calibri"/>
        <family val="2"/>
        <charset val="204"/>
        <scheme val="minor"/>
      </rPr>
      <t xml:space="preserve"> А. П. Зубова</t>
    </r>
    <r>
      <rPr>
        <sz val="11"/>
        <color theme="1"/>
        <rFont val="Calibri"/>
        <family val="2"/>
        <charset val="204"/>
        <scheme val="minor"/>
      </rPr>
      <t>____________ 
(ПІБ)</t>
    </r>
  </si>
  <si>
    <r>
      <rPr>
        <u/>
        <sz val="11"/>
        <color theme="1"/>
        <rFont val="Calibri"/>
        <family val="2"/>
        <charset val="204"/>
        <scheme val="minor"/>
      </rPr>
      <t xml:space="preserve"> І.В. Бондаренко</t>
    </r>
    <r>
      <rPr>
        <sz val="11"/>
        <color theme="1"/>
        <rFont val="Calibri"/>
        <family val="2"/>
        <charset val="204"/>
        <scheme val="minor"/>
      </rPr>
      <t>__________
(ПІБ)</t>
    </r>
  </si>
  <si>
    <r>
      <rPr>
        <u/>
        <sz val="11"/>
        <color theme="1"/>
        <rFont val="Calibri"/>
        <family val="2"/>
        <charset val="204"/>
        <scheme val="minor"/>
      </rPr>
      <t xml:space="preserve">А.М. Бекетова </t>
    </r>
    <r>
      <rPr>
        <sz val="11"/>
        <color theme="1"/>
        <rFont val="Calibri"/>
        <family val="2"/>
        <charset val="204"/>
        <scheme val="minor"/>
      </rPr>
      <t>__________ 
(ПІБ)</t>
    </r>
  </si>
  <si>
    <r>
      <rPr>
        <u/>
        <sz val="11"/>
        <color theme="1"/>
        <rFont val="Calibri"/>
        <family val="2"/>
        <charset val="204"/>
        <scheme val="minor"/>
      </rPr>
      <t xml:space="preserve">С.О. Столяренко </t>
    </r>
    <r>
      <rPr>
        <sz val="11"/>
        <color theme="1"/>
        <rFont val="Calibri"/>
        <family val="2"/>
        <charset val="204"/>
        <scheme val="minor"/>
      </rPr>
      <t>________ 
(ПІБ)</t>
    </r>
  </si>
  <si>
    <r>
      <rPr>
        <u/>
        <sz val="11"/>
        <color theme="1"/>
        <rFont val="Calibri"/>
        <family val="2"/>
        <charset val="204"/>
        <scheme val="minor"/>
      </rPr>
      <t>В.Р. Петруша</t>
    </r>
    <r>
      <rPr>
        <sz val="11"/>
        <color theme="1"/>
        <rFont val="Calibri"/>
        <family val="2"/>
        <charset val="204"/>
        <scheme val="minor"/>
      </rPr>
      <t>________
(ПІБ)</t>
    </r>
  </si>
  <si>
    <r>
      <rPr>
        <u/>
        <sz val="11"/>
        <color theme="1"/>
        <rFont val="Calibri"/>
        <family val="2"/>
        <charset val="204"/>
        <scheme val="minor"/>
      </rPr>
      <t>С.М. Гаврилович ___</t>
    </r>
    <r>
      <rPr>
        <sz val="11"/>
        <color theme="1"/>
        <rFont val="Calibri"/>
        <family val="2"/>
        <charset val="204"/>
        <scheme val="minor"/>
      </rPr>
      <t>_____
(ПІБ)</t>
    </r>
  </si>
  <si>
    <r>
      <rPr>
        <u/>
        <sz val="11"/>
        <color theme="1"/>
        <rFont val="Calibri"/>
        <family val="2"/>
        <charset val="204"/>
        <scheme val="minor"/>
      </rPr>
      <t>І.В. Обрусник ___</t>
    </r>
    <r>
      <rPr>
        <sz val="11"/>
        <color theme="1"/>
        <rFont val="Calibri"/>
        <family val="2"/>
        <charset val="204"/>
        <scheme val="minor"/>
      </rPr>
      <t>_______
(ПІБ)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</si>
</sst>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5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43" fontId="22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/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1" xfId="0" applyFont="1" applyBorder="1" applyAlignment="1" applyProtection="1">
      <alignment wrapText="1"/>
      <protection locked="0"/>
    </xf>
    <xf numFmtId="2" fontId="13" fillId="0" borderId="1" xfId="2" applyNumberFormat="1" applyFont="1" applyFill="1" applyBorder="1" applyAlignment="1">
      <alignment horizontal="center"/>
    </xf>
    <xf numFmtId="49" fontId="13" fillId="0" borderId="1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49" fontId="14" fillId="0" borderId="3" xfId="0" applyNumberFormat="1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 wrapText="1" inden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8" fillId="0" borderId="5" xfId="0" applyFont="1" applyBorder="1" applyAlignment="1">
      <alignment horizontal="left" wrapText="1" indent="1"/>
    </xf>
    <xf numFmtId="0" fontId="16" fillId="0" borderId="5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6" fillId="0" borderId="6" xfId="0" applyFont="1" applyBorder="1" applyAlignment="1">
      <alignment horizontal="right" vertical="center"/>
    </xf>
    <xf numFmtId="0" fontId="16" fillId="0" borderId="10" xfId="0" applyFont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3">
    <cellStyle name="Звичайний" xfId="0" builtinId="0"/>
    <cellStyle name="Обычный_розшифр код 1131" xfId="1" xr:uid="{00000000-0005-0000-0000-000001000000}"/>
    <cellStyle name="Фінансовий" xfId="2" builtinId="3"/>
  </cellStyles>
  <dxfs count="4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topLeftCell="D1" workbookViewId="0">
      <selection activeCell="G13" sqref="G13"/>
    </sheetView>
  </sheetViews>
  <sheetFormatPr defaultRowHeight="13.8" x14ac:dyDescent="0.3"/>
  <cols>
    <col min="1" max="1" width="7.44140625" customWidth="1"/>
    <col min="2" max="2" width="33.44140625" customWidth="1"/>
    <col min="3" max="3" width="19" customWidth="1"/>
    <col min="4" max="4" width="17.33203125" customWidth="1"/>
    <col min="5" max="5" width="21" customWidth="1"/>
    <col min="6" max="6" width="12.44140625" customWidth="1"/>
  </cols>
  <sheetData>
    <row r="1" spans="1:7" ht="15.6" x14ac:dyDescent="0.3">
      <c r="A1" s="56" t="s">
        <v>24</v>
      </c>
      <c r="B1" s="56"/>
      <c r="C1" s="56"/>
      <c r="D1" s="56"/>
      <c r="E1" s="56"/>
      <c r="F1" s="56"/>
    </row>
    <row r="3" spans="1:7" ht="63" customHeight="1" x14ac:dyDescent="0.3">
      <c r="A3" s="4" t="s">
        <v>0</v>
      </c>
      <c r="B3" s="5" t="s">
        <v>10</v>
      </c>
      <c r="C3" s="5" t="s">
        <v>8</v>
      </c>
      <c r="D3" s="5" t="s">
        <v>9</v>
      </c>
      <c r="E3" s="5" t="s">
        <v>11</v>
      </c>
      <c r="F3" s="6" t="s">
        <v>12</v>
      </c>
    </row>
    <row r="4" spans="1:7" x14ac:dyDescent="0.3">
      <c r="A4" s="2">
        <v>1</v>
      </c>
      <c r="B4" s="2">
        <v>2</v>
      </c>
      <c r="C4" s="2">
        <v>3</v>
      </c>
      <c r="D4" s="2">
        <v>4</v>
      </c>
      <c r="E4" s="2">
        <v>5</v>
      </c>
      <c r="F4" s="1"/>
    </row>
    <row r="5" spans="1:7" ht="18" customHeight="1" x14ac:dyDescent="0.3">
      <c r="A5" s="3">
        <v>2</v>
      </c>
      <c r="B5" s="3" t="s">
        <v>14</v>
      </c>
      <c r="C5" s="3">
        <v>76257</v>
      </c>
      <c r="D5" s="3"/>
      <c r="E5" s="3">
        <v>19503</v>
      </c>
      <c r="F5" s="3" t="s">
        <v>13</v>
      </c>
    </row>
    <row r="6" spans="1:7" ht="21.75" customHeight="1" x14ac:dyDescent="0.3">
      <c r="A6" s="58" t="s">
        <v>16</v>
      </c>
      <c r="B6" s="58"/>
      <c r="C6" s="58"/>
    </row>
    <row r="7" spans="1:7" ht="15.6" x14ac:dyDescent="0.3">
      <c r="A7" s="55" t="s">
        <v>17</v>
      </c>
      <c r="B7" s="55"/>
      <c r="C7" s="55"/>
      <c r="D7" s="7"/>
    </row>
    <row r="8" spans="1:7" ht="34.5" customHeight="1" x14ac:dyDescent="0.3">
      <c r="A8" s="50" t="s">
        <v>22</v>
      </c>
      <c r="B8" s="50"/>
      <c r="C8" s="51" t="s">
        <v>42</v>
      </c>
      <c r="D8" s="52"/>
      <c r="E8" s="57" t="s">
        <v>31</v>
      </c>
      <c r="F8" s="57"/>
      <c r="G8" s="8"/>
    </row>
    <row r="9" spans="1:7" ht="31.5" customHeight="1" x14ac:dyDescent="0.3">
      <c r="A9" s="50" t="s">
        <v>23</v>
      </c>
      <c r="B9" s="50"/>
      <c r="C9" s="51" t="s">
        <v>42</v>
      </c>
      <c r="D9" s="52"/>
      <c r="E9" s="53" t="s">
        <v>26</v>
      </c>
      <c r="F9" s="53"/>
      <c r="G9" s="9"/>
    </row>
    <row r="10" spans="1:7" ht="31.5" customHeight="1" x14ac:dyDescent="0.3">
      <c r="A10" s="50" t="s">
        <v>23</v>
      </c>
      <c r="B10" s="50"/>
      <c r="C10" s="51" t="s">
        <v>42</v>
      </c>
      <c r="D10" s="52"/>
      <c r="E10" s="53" t="s">
        <v>27</v>
      </c>
      <c r="F10" s="53"/>
      <c r="G10" s="9"/>
    </row>
    <row r="11" spans="1:7" ht="27" customHeight="1" x14ac:dyDescent="0.3">
      <c r="A11" s="50" t="s">
        <v>23</v>
      </c>
      <c r="B11" s="50"/>
      <c r="C11" s="51" t="s">
        <v>42</v>
      </c>
      <c r="D11" s="52"/>
      <c r="E11" s="53" t="s">
        <v>28</v>
      </c>
      <c r="F11" s="53"/>
      <c r="G11" s="9"/>
    </row>
    <row r="12" spans="1:7" ht="31.5" customHeight="1" x14ac:dyDescent="0.3">
      <c r="A12" s="50" t="s">
        <v>23</v>
      </c>
      <c r="B12" s="50"/>
      <c r="C12" s="51" t="s">
        <v>42</v>
      </c>
      <c r="D12" s="52"/>
      <c r="E12" s="53" t="s">
        <v>29</v>
      </c>
      <c r="F12" s="53"/>
      <c r="G12" s="9"/>
    </row>
    <row r="13" spans="1:7" ht="30" customHeight="1" x14ac:dyDescent="0.3">
      <c r="A13" s="50" t="s">
        <v>23</v>
      </c>
      <c r="B13" s="50"/>
      <c r="C13" s="51" t="s">
        <v>42</v>
      </c>
      <c r="D13" s="52"/>
      <c r="E13" s="53" t="s">
        <v>30</v>
      </c>
      <c r="F13" s="53"/>
      <c r="G13" s="10"/>
    </row>
    <row r="14" spans="1:7" ht="31.5" customHeight="1" x14ac:dyDescent="0.3">
      <c r="A14" s="50" t="s">
        <v>23</v>
      </c>
      <c r="B14" s="50"/>
      <c r="C14" s="51" t="s">
        <v>42</v>
      </c>
      <c r="D14" s="52"/>
      <c r="E14" s="53" t="s">
        <v>32</v>
      </c>
      <c r="F14" s="53"/>
      <c r="G14" s="10"/>
    </row>
    <row r="15" spans="1:7" ht="33" customHeight="1" x14ac:dyDescent="0.3">
      <c r="A15" s="50" t="s">
        <v>23</v>
      </c>
      <c r="B15" s="50"/>
      <c r="C15" s="51" t="s">
        <v>42</v>
      </c>
      <c r="D15" s="52"/>
      <c r="E15" s="53" t="s">
        <v>25</v>
      </c>
      <c r="F15" s="53"/>
      <c r="G15" s="10"/>
    </row>
    <row r="16" spans="1:7" ht="30" customHeight="1" x14ac:dyDescent="0.3">
      <c r="A16" s="50" t="s">
        <v>23</v>
      </c>
      <c r="B16" s="50"/>
      <c r="C16" s="51" t="s">
        <v>42</v>
      </c>
      <c r="D16" s="52"/>
      <c r="E16" s="53" t="s">
        <v>33</v>
      </c>
      <c r="F16" s="53"/>
      <c r="G16" s="10"/>
    </row>
    <row r="17" spans="1:7" ht="30.75" customHeight="1" x14ac:dyDescent="0.3">
      <c r="A17" s="50" t="s">
        <v>23</v>
      </c>
      <c r="B17" s="50"/>
      <c r="C17" s="51" t="s">
        <v>42</v>
      </c>
      <c r="D17" s="52"/>
      <c r="E17" s="53" t="s">
        <v>34</v>
      </c>
      <c r="F17" s="53"/>
      <c r="G17" s="10"/>
    </row>
    <row r="18" spans="1:7" ht="29.25" customHeight="1" x14ac:dyDescent="0.3">
      <c r="A18" s="50" t="s">
        <v>23</v>
      </c>
      <c r="B18" s="50"/>
      <c r="C18" s="51" t="s">
        <v>42</v>
      </c>
      <c r="D18" s="52"/>
      <c r="E18" s="53" t="s">
        <v>35</v>
      </c>
      <c r="F18" s="53"/>
      <c r="G18" s="10"/>
    </row>
    <row r="19" spans="1:7" ht="28.5" customHeight="1" x14ac:dyDescent="0.3">
      <c r="A19" s="50" t="s">
        <v>20</v>
      </c>
      <c r="B19" s="50"/>
      <c r="C19" s="51" t="s">
        <v>42</v>
      </c>
      <c r="D19" s="52"/>
      <c r="E19" s="53" t="s">
        <v>36</v>
      </c>
      <c r="F19" s="53"/>
      <c r="G19" s="10"/>
    </row>
    <row r="20" spans="1:7" ht="15.6" x14ac:dyDescent="0.3">
      <c r="A20" s="55" t="s">
        <v>16</v>
      </c>
      <c r="B20" s="55"/>
      <c r="C20" s="55"/>
      <c r="D20" s="10"/>
      <c r="E20" s="11"/>
      <c r="F20" s="11"/>
    </row>
    <row r="21" spans="1:7" ht="15.6" x14ac:dyDescent="0.3">
      <c r="A21" s="55" t="s">
        <v>17</v>
      </c>
      <c r="B21" s="55"/>
      <c r="C21" s="55"/>
      <c r="D21" s="10"/>
      <c r="E21" s="11"/>
      <c r="F21" s="11"/>
    </row>
    <row r="22" spans="1:7" ht="27" customHeight="1" x14ac:dyDescent="0.3">
      <c r="A22" s="50" t="s">
        <v>22</v>
      </c>
      <c r="B22" s="50"/>
      <c r="C22" s="51" t="s">
        <v>42</v>
      </c>
      <c r="D22" s="52"/>
      <c r="E22" s="53" t="s">
        <v>37</v>
      </c>
      <c r="F22" s="53"/>
      <c r="G22" s="10"/>
    </row>
    <row r="23" spans="1:7" ht="30.75" customHeight="1" x14ac:dyDescent="0.3">
      <c r="A23" s="50" t="s">
        <v>23</v>
      </c>
      <c r="B23" s="50"/>
      <c r="C23" s="51" t="s">
        <v>42</v>
      </c>
      <c r="D23" s="52"/>
      <c r="E23" s="53" t="s">
        <v>38</v>
      </c>
      <c r="F23" s="53"/>
      <c r="G23" s="10"/>
    </row>
    <row r="24" spans="1:7" ht="30.75" customHeight="1" x14ac:dyDescent="0.3">
      <c r="A24" s="50" t="s">
        <v>23</v>
      </c>
      <c r="B24" s="50"/>
      <c r="C24" s="51" t="s">
        <v>42</v>
      </c>
      <c r="D24" s="52"/>
      <c r="E24" s="53" t="s">
        <v>39</v>
      </c>
      <c r="F24" s="53"/>
      <c r="G24" s="10"/>
    </row>
    <row r="25" spans="1:7" ht="31.5" customHeight="1" x14ac:dyDescent="0.3">
      <c r="A25" s="50" t="s">
        <v>23</v>
      </c>
      <c r="B25" s="50"/>
      <c r="C25" s="51" t="s">
        <v>42</v>
      </c>
      <c r="D25" s="52"/>
      <c r="E25" s="53" t="s">
        <v>40</v>
      </c>
      <c r="F25" s="53"/>
      <c r="G25" s="10"/>
    </row>
    <row r="26" spans="1:7" ht="32.25" customHeight="1" x14ac:dyDescent="0.3">
      <c r="A26" s="50" t="s">
        <v>23</v>
      </c>
      <c r="B26" s="50"/>
      <c r="C26" s="51" t="s">
        <v>42</v>
      </c>
      <c r="D26" s="52"/>
      <c r="E26" s="53" t="s">
        <v>41</v>
      </c>
      <c r="F26" s="53"/>
      <c r="G26" s="10"/>
    </row>
    <row r="27" spans="1:7" ht="36.75" customHeight="1" x14ac:dyDescent="0.3">
      <c r="A27" s="50" t="s">
        <v>20</v>
      </c>
      <c r="B27" s="50"/>
      <c r="C27" s="51" t="s">
        <v>42</v>
      </c>
      <c r="D27" s="52"/>
      <c r="E27" s="53" t="s">
        <v>36</v>
      </c>
      <c r="F27" s="53"/>
    </row>
    <row r="28" spans="1:7" ht="15.6" x14ac:dyDescent="0.3">
      <c r="A28" s="54"/>
      <c r="B28" s="54"/>
      <c r="C28" s="52"/>
      <c r="D28" s="52"/>
      <c r="E28" s="54"/>
      <c r="F28" s="54"/>
    </row>
    <row r="29" spans="1:7" ht="15.6" x14ac:dyDescent="0.3">
      <c r="A29" s="54"/>
      <c r="B29" s="54"/>
      <c r="C29" s="52"/>
      <c r="D29" s="52"/>
      <c r="E29" s="54"/>
      <c r="F29" s="54"/>
    </row>
    <row r="30" spans="1:7" ht="15.6" x14ac:dyDescent="0.3">
      <c r="A30" s="54"/>
      <c r="B30" s="54"/>
      <c r="C30" s="52"/>
      <c r="D30" s="52"/>
      <c r="E30" s="54"/>
      <c r="F30" s="54"/>
    </row>
    <row r="31" spans="1:7" ht="15.6" x14ac:dyDescent="0.3">
      <c r="A31" s="54"/>
      <c r="B31" s="54"/>
      <c r="C31" s="52"/>
      <c r="D31" s="52"/>
      <c r="E31" s="54"/>
      <c r="F31" s="54"/>
    </row>
    <row r="32" spans="1:7" ht="15.6" x14ac:dyDescent="0.3">
      <c r="A32" s="54"/>
      <c r="B32" s="54"/>
      <c r="C32" s="52"/>
      <c r="D32" s="52"/>
      <c r="E32" s="54"/>
      <c r="F32" s="54"/>
    </row>
    <row r="33" spans="1:6" ht="15.6" x14ac:dyDescent="0.3">
      <c r="A33" s="54"/>
      <c r="B33" s="54"/>
      <c r="C33" s="52"/>
      <c r="D33" s="52"/>
      <c r="E33" s="54"/>
      <c r="F33" s="54"/>
    </row>
    <row r="34" spans="1:6" ht="15.6" x14ac:dyDescent="0.3">
      <c r="A34" s="54"/>
      <c r="B34" s="54"/>
      <c r="C34" s="52"/>
      <c r="D34" s="52"/>
      <c r="E34" s="54"/>
      <c r="F34" s="54"/>
    </row>
    <row r="35" spans="1:6" ht="15.6" x14ac:dyDescent="0.3">
      <c r="A35" s="54"/>
      <c r="B35" s="54"/>
      <c r="C35" s="52"/>
      <c r="D35" s="52"/>
      <c r="E35" s="54"/>
      <c r="F35" s="54"/>
    </row>
    <row r="36" spans="1:6" ht="15.6" x14ac:dyDescent="0.3">
      <c r="A36" s="54"/>
      <c r="B36" s="54"/>
      <c r="C36" s="52"/>
      <c r="D36" s="52"/>
      <c r="E36" s="54"/>
      <c r="F36" s="54"/>
    </row>
    <row r="37" spans="1:6" ht="15.6" x14ac:dyDescent="0.3">
      <c r="A37" s="54"/>
      <c r="B37" s="54"/>
      <c r="C37" s="52"/>
      <c r="D37" s="52"/>
      <c r="E37" s="54"/>
      <c r="F37" s="54"/>
    </row>
  </sheetData>
  <mergeCells count="89">
    <mergeCell ref="A1:F1"/>
    <mergeCell ref="A8:B8"/>
    <mergeCell ref="C8:D8"/>
    <mergeCell ref="E8:F8"/>
    <mergeCell ref="A9:B9"/>
    <mergeCell ref="C9:D9"/>
    <mergeCell ref="E9:F9"/>
    <mergeCell ref="A6:C6"/>
    <mergeCell ref="A7:C7"/>
    <mergeCell ref="A11:B11"/>
    <mergeCell ref="C11:D11"/>
    <mergeCell ref="E11:F11"/>
    <mergeCell ref="A12:B12"/>
    <mergeCell ref="C12:D12"/>
    <mergeCell ref="E12:F12"/>
    <mergeCell ref="A13:B13"/>
    <mergeCell ref="C13:D13"/>
    <mergeCell ref="E13:F13"/>
    <mergeCell ref="A14:B14"/>
    <mergeCell ref="C14:D14"/>
    <mergeCell ref="E14:F14"/>
    <mergeCell ref="A15:B15"/>
    <mergeCell ref="C15:D15"/>
    <mergeCell ref="E15:F15"/>
    <mergeCell ref="A16:B16"/>
    <mergeCell ref="C16:D16"/>
    <mergeCell ref="E16:F16"/>
    <mergeCell ref="A17:B17"/>
    <mergeCell ref="C17:D17"/>
    <mergeCell ref="E17:F17"/>
    <mergeCell ref="A18:B18"/>
    <mergeCell ref="C18:D18"/>
    <mergeCell ref="E18:F18"/>
    <mergeCell ref="A22:B22"/>
    <mergeCell ref="C22:D22"/>
    <mergeCell ref="E22:F22"/>
    <mergeCell ref="A21:C21"/>
    <mergeCell ref="A19:B19"/>
    <mergeCell ref="C19:D19"/>
    <mergeCell ref="E19:F19"/>
    <mergeCell ref="A20:C20"/>
    <mergeCell ref="A23:B23"/>
    <mergeCell ref="C23:D23"/>
    <mergeCell ref="E23:F23"/>
    <mergeCell ref="A24:B24"/>
    <mergeCell ref="C24:D24"/>
    <mergeCell ref="E24:F24"/>
    <mergeCell ref="A25:B25"/>
    <mergeCell ref="C25:D25"/>
    <mergeCell ref="E25:F25"/>
    <mergeCell ref="A26:B26"/>
    <mergeCell ref="C26:D26"/>
    <mergeCell ref="E26:F26"/>
    <mergeCell ref="A27:B27"/>
    <mergeCell ref="C27:D27"/>
    <mergeCell ref="E27:F27"/>
    <mergeCell ref="A28:B28"/>
    <mergeCell ref="C28:D28"/>
    <mergeCell ref="E28:F28"/>
    <mergeCell ref="C31:D31"/>
    <mergeCell ref="E31:F31"/>
    <mergeCell ref="A29:B29"/>
    <mergeCell ref="C29:D29"/>
    <mergeCell ref="E29:F29"/>
    <mergeCell ref="A37:B37"/>
    <mergeCell ref="C37:D37"/>
    <mergeCell ref="E37:F37"/>
    <mergeCell ref="A34:B34"/>
    <mergeCell ref="C34:D34"/>
    <mergeCell ref="E34:F34"/>
    <mergeCell ref="A35:B35"/>
    <mergeCell ref="C35:D35"/>
    <mergeCell ref="E35:F35"/>
    <mergeCell ref="A10:B10"/>
    <mergeCell ref="C10:D10"/>
    <mergeCell ref="E10:F10"/>
    <mergeCell ref="A36:B36"/>
    <mergeCell ref="C36:D36"/>
    <mergeCell ref="E36:F36"/>
    <mergeCell ref="A32:B32"/>
    <mergeCell ref="C32:D32"/>
    <mergeCell ref="E32:F32"/>
    <mergeCell ref="A33:B33"/>
    <mergeCell ref="C33:D33"/>
    <mergeCell ref="E33:F33"/>
    <mergeCell ref="A30:B30"/>
    <mergeCell ref="C30:D30"/>
    <mergeCell ref="E30:F30"/>
    <mergeCell ref="A31:B31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7"/>
  <sheetViews>
    <sheetView tabSelected="1" view="pageBreakPreview" topLeftCell="D186" zoomScale="60" zoomScaleNormal="62" workbookViewId="0">
      <selection activeCell="N203" sqref="N203"/>
    </sheetView>
  </sheetViews>
  <sheetFormatPr defaultColWidth="9.109375" defaultRowHeight="13.8" x14ac:dyDescent="0.3"/>
  <cols>
    <col min="1" max="1" width="6.33203125" style="33" customWidth="1"/>
    <col min="2" max="2" width="11.5546875" style="13" customWidth="1"/>
    <col min="3" max="3" width="82.77734375" style="28" customWidth="1"/>
    <col min="4" max="4" width="12.5546875" style="13" customWidth="1"/>
    <col min="5" max="5" width="9.109375" style="13"/>
    <col min="6" max="6" width="15" style="13" customWidth="1"/>
    <col min="7" max="7" width="14" style="13" customWidth="1"/>
    <col min="8" max="8" width="14.33203125" style="13" customWidth="1"/>
    <col min="9" max="9" width="14.6640625" style="13" customWidth="1"/>
    <col min="10" max="16384" width="9.109375" style="13"/>
  </cols>
  <sheetData>
    <row r="1" spans="1:9" x14ac:dyDescent="0.3">
      <c r="A1" s="41"/>
      <c r="B1" s="42"/>
      <c r="C1" s="43"/>
      <c r="D1" s="42"/>
      <c r="E1" s="44"/>
      <c r="F1" s="44"/>
      <c r="G1" s="44"/>
      <c r="H1" s="59" t="s">
        <v>371</v>
      </c>
      <c r="I1" s="60"/>
    </row>
    <row r="2" spans="1:9" x14ac:dyDescent="0.3">
      <c r="A2" s="45"/>
      <c r="B2" s="46"/>
      <c r="C2" s="47"/>
      <c r="D2" s="46"/>
      <c r="E2" s="61" t="s">
        <v>405</v>
      </c>
      <c r="F2" s="61"/>
      <c r="G2" s="61"/>
      <c r="H2" s="61"/>
      <c r="I2" s="62"/>
    </row>
    <row r="3" spans="1:9" ht="12.75" customHeight="1" x14ac:dyDescent="0.3">
      <c r="A3" s="63" t="s">
        <v>372</v>
      </c>
      <c r="B3" s="64"/>
      <c r="C3" s="64"/>
      <c r="D3" s="64"/>
      <c r="E3" s="64"/>
      <c r="F3" s="64"/>
      <c r="G3" s="64"/>
      <c r="H3" s="64"/>
      <c r="I3" s="65"/>
    </row>
    <row r="4" spans="1:9" ht="16.8" customHeight="1" x14ac:dyDescent="0.3">
      <c r="A4" s="66"/>
      <c r="B4" s="67"/>
      <c r="C4" s="67"/>
      <c r="D4" s="67"/>
      <c r="E4" s="67"/>
      <c r="F4" s="67"/>
      <c r="G4" s="67"/>
      <c r="H4" s="67"/>
      <c r="I4" s="68"/>
    </row>
    <row r="5" spans="1:9" x14ac:dyDescent="0.3">
      <c r="A5" s="81" t="s">
        <v>0</v>
      </c>
      <c r="B5" s="82" t="s">
        <v>404</v>
      </c>
      <c r="C5" s="81" t="s">
        <v>1</v>
      </c>
      <c r="D5" s="81"/>
      <c r="E5" s="82" t="s">
        <v>403</v>
      </c>
      <c r="F5" s="81" t="s">
        <v>2</v>
      </c>
      <c r="G5" s="81"/>
      <c r="H5" s="81"/>
      <c r="I5" s="73" t="s">
        <v>5</v>
      </c>
    </row>
    <row r="6" spans="1:9" ht="55.2" x14ac:dyDescent="0.3">
      <c r="A6" s="81"/>
      <c r="B6" s="81"/>
      <c r="C6" s="29" t="s">
        <v>401</v>
      </c>
      <c r="D6" s="29" t="s">
        <v>402</v>
      </c>
      <c r="E6" s="82"/>
      <c r="F6" s="29" t="s">
        <v>128</v>
      </c>
      <c r="G6" s="29" t="s">
        <v>3</v>
      </c>
      <c r="H6" s="29" t="s">
        <v>4</v>
      </c>
      <c r="I6" s="74"/>
    </row>
    <row r="7" spans="1:9" x14ac:dyDescent="0.3">
      <c r="A7" s="34">
        <v>1</v>
      </c>
      <c r="B7" s="35">
        <v>2</v>
      </c>
      <c r="C7" s="35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9</v>
      </c>
    </row>
    <row r="8" spans="1:9" ht="15" customHeight="1" x14ac:dyDescent="0.3">
      <c r="A8" s="71" t="s">
        <v>113</v>
      </c>
      <c r="B8" s="72"/>
      <c r="C8" s="72"/>
      <c r="D8" s="72"/>
      <c r="E8" s="72"/>
      <c r="F8" s="72"/>
      <c r="G8" s="72"/>
      <c r="H8" s="72"/>
      <c r="I8" s="72"/>
    </row>
    <row r="9" spans="1:9" ht="13.8" customHeight="1" x14ac:dyDescent="0.25">
      <c r="A9" s="32" t="s">
        <v>44</v>
      </c>
      <c r="B9" s="12"/>
      <c r="C9" s="38" t="s">
        <v>129</v>
      </c>
      <c r="D9" s="20"/>
      <c r="E9" s="14" t="s">
        <v>7</v>
      </c>
      <c r="F9" s="14">
        <v>150</v>
      </c>
      <c r="G9" s="14">
        <v>0.77</v>
      </c>
      <c r="H9" s="14">
        <f>F9*G9</f>
        <v>115.5</v>
      </c>
      <c r="I9" s="12"/>
    </row>
    <row r="10" spans="1:9" ht="13.8" customHeight="1" x14ac:dyDescent="0.25">
      <c r="A10" s="32" t="s">
        <v>45</v>
      </c>
      <c r="B10" s="12"/>
      <c r="C10" s="38" t="s">
        <v>129</v>
      </c>
      <c r="D10" s="20"/>
      <c r="E10" s="14" t="s">
        <v>7</v>
      </c>
      <c r="F10" s="14">
        <v>50</v>
      </c>
      <c r="G10" s="14">
        <v>1.25</v>
      </c>
      <c r="H10" s="14">
        <f>F10*G10</f>
        <v>62.5</v>
      </c>
      <c r="I10" s="12"/>
    </row>
    <row r="11" spans="1:9" ht="13.8" customHeight="1" x14ac:dyDescent="0.25">
      <c r="A11" s="32" t="s">
        <v>46</v>
      </c>
      <c r="B11" s="12"/>
      <c r="C11" s="38" t="s">
        <v>130</v>
      </c>
      <c r="D11" s="20"/>
      <c r="E11" s="14" t="s">
        <v>7</v>
      </c>
      <c r="F11" s="14">
        <v>5</v>
      </c>
      <c r="G11" s="14">
        <v>225</v>
      </c>
      <c r="H11" s="14">
        <f>F11*G11</f>
        <v>1125</v>
      </c>
      <c r="I11" s="12"/>
    </row>
    <row r="12" spans="1:9" ht="13.8" customHeight="1" x14ac:dyDescent="0.25">
      <c r="A12" s="32" t="s">
        <v>47</v>
      </c>
      <c r="B12" s="12"/>
      <c r="C12" s="38" t="s">
        <v>131</v>
      </c>
      <c r="D12" s="20"/>
      <c r="E12" s="14" t="s">
        <v>7</v>
      </c>
      <c r="F12" s="14">
        <v>8</v>
      </c>
      <c r="G12" s="14">
        <v>522</v>
      </c>
      <c r="H12" s="14">
        <f>F12*G12</f>
        <v>4176</v>
      </c>
      <c r="I12" s="12"/>
    </row>
    <row r="13" spans="1:9" ht="13.8" customHeight="1" x14ac:dyDescent="0.25">
      <c r="A13" s="32" t="s">
        <v>48</v>
      </c>
      <c r="B13" s="12"/>
      <c r="C13" s="38" t="s">
        <v>132</v>
      </c>
      <c r="D13" s="20"/>
      <c r="E13" s="14" t="s">
        <v>7</v>
      </c>
      <c r="F13" s="14">
        <v>5</v>
      </c>
      <c r="G13" s="14">
        <v>129</v>
      </c>
      <c r="H13" s="14">
        <f>F13*G13</f>
        <v>645</v>
      </c>
      <c r="I13" s="12"/>
    </row>
    <row r="14" spans="1:9" ht="14.4" x14ac:dyDescent="0.3">
      <c r="A14" s="36"/>
      <c r="B14" s="22"/>
      <c r="C14" s="25" t="s">
        <v>115</v>
      </c>
      <c r="D14" s="15"/>
      <c r="E14" s="15"/>
      <c r="F14" s="16">
        <f>SUM(F9:F13)</f>
        <v>218</v>
      </c>
      <c r="G14" s="16"/>
      <c r="H14" s="16">
        <f>SUM(H9:H13)</f>
        <v>6124</v>
      </c>
      <c r="I14" s="15"/>
    </row>
    <row r="15" spans="1:9" ht="15" customHeight="1" x14ac:dyDescent="0.3">
      <c r="A15" s="71" t="s">
        <v>43</v>
      </c>
      <c r="B15" s="72"/>
      <c r="C15" s="72"/>
      <c r="D15" s="72"/>
      <c r="E15" s="72"/>
      <c r="F15" s="72"/>
      <c r="G15" s="72"/>
      <c r="H15" s="72"/>
      <c r="I15" s="72"/>
    </row>
    <row r="16" spans="1:9" ht="13.8" customHeight="1" x14ac:dyDescent="0.25">
      <c r="A16" s="32" t="s">
        <v>143</v>
      </c>
      <c r="B16" s="19"/>
      <c r="C16" s="38" t="s">
        <v>135</v>
      </c>
      <c r="D16" s="20"/>
      <c r="E16" s="14" t="s">
        <v>7</v>
      </c>
      <c r="F16" s="14">
        <v>1</v>
      </c>
      <c r="G16" s="39">
        <v>37.950000000000003</v>
      </c>
      <c r="H16" s="14">
        <f>F16*G16</f>
        <v>37.950000000000003</v>
      </c>
      <c r="I16" s="12"/>
    </row>
    <row r="17" spans="1:9" ht="13.8" customHeight="1" x14ac:dyDescent="0.25">
      <c r="A17" s="32" t="s">
        <v>49</v>
      </c>
      <c r="B17" s="19"/>
      <c r="C17" s="38" t="s">
        <v>136</v>
      </c>
      <c r="D17" s="20"/>
      <c r="E17" s="14" t="s">
        <v>7</v>
      </c>
      <c r="F17" s="14">
        <v>1</v>
      </c>
      <c r="G17" s="39">
        <v>394</v>
      </c>
      <c r="H17" s="14">
        <f>F17*G17</f>
        <v>394</v>
      </c>
      <c r="I17" s="12"/>
    </row>
    <row r="18" spans="1:9" ht="13.8" customHeight="1" x14ac:dyDescent="0.25">
      <c r="A18" s="32" t="s">
        <v>50</v>
      </c>
      <c r="B18" s="19"/>
      <c r="C18" s="38" t="s">
        <v>137</v>
      </c>
      <c r="D18" s="20"/>
      <c r="E18" s="14" t="s">
        <v>7</v>
      </c>
      <c r="F18" s="14">
        <v>1</v>
      </c>
      <c r="G18" s="14">
        <v>57.57</v>
      </c>
      <c r="H18" s="14">
        <f t="shared" ref="H18:H34" si="0">F18*G18</f>
        <v>57.57</v>
      </c>
      <c r="I18" s="12"/>
    </row>
    <row r="19" spans="1:9" ht="13.8" customHeight="1" x14ac:dyDescent="0.25">
      <c r="A19" s="32" t="s">
        <v>51</v>
      </c>
      <c r="B19" s="19"/>
      <c r="C19" s="38" t="s">
        <v>138</v>
      </c>
      <c r="D19" s="20"/>
      <c r="E19" s="14" t="s">
        <v>7</v>
      </c>
      <c r="F19" s="14">
        <v>1</v>
      </c>
      <c r="G19" s="14">
        <v>234</v>
      </c>
      <c r="H19" s="14">
        <f t="shared" si="0"/>
        <v>234</v>
      </c>
      <c r="I19" s="12"/>
    </row>
    <row r="20" spans="1:9" ht="13.8" customHeight="1" x14ac:dyDescent="0.25">
      <c r="A20" s="32" t="s">
        <v>52</v>
      </c>
      <c r="B20" s="19"/>
      <c r="C20" s="38" t="s">
        <v>133</v>
      </c>
      <c r="D20" s="20"/>
      <c r="E20" s="14" t="s">
        <v>7</v>
      </c>
      <c r="F20" s="14">
        <v>1</v>
      </c>
      <c r="G20" s="14">
        <v>248.4</v>
      </c>
      <c r="H20" s="14">
        <f t="shared" si="0"/>
        <v>248.4</v>
      </c>
      <c r="I20" s="12"/>
    </row>
    <row r="21" spans="1:9" ht="13.8" customHeight="1" x14ac:dyDescent="0.25">
      <c r="A21" s="32" t="s">
        <v>53</v>
      </c>
      <c r="B21" s="19"/>
      <c r="C21" s="38" t="s">
        <v>134</v>
      </c>
      <c r="D21" s="20"/>
      <c r="E21" s="14" t="s">
        <v>7</v>
      </c>
      <c r="F21" s="14">
        <v>2</v>
      </c>
      <c r="G21" s="14">
        <v>251.4</v>
      </c>
      <c r="H21" s="14">
        <f t="shared" si="0"/>
        <v>502.8</v>
      </c>
      <c r="I21" s="12"/>
    </row>
    <row r="22" spans="1:9" ht="13.8" customHeight="1" x14ac:dyDescent="0.25">
      <c r="A22" s="32" t="s">
        <v>54</v>
      </c>
      <c r="B22" s="48"/>
      <c r="C22" s="38" t="s">
        <v>375</v>
      </c>
      <c r="D22" s="20"/>
      <c r="E22" s="14" t="s">
        <v>7</v>
      </c>
      <c r="F22" s="49">
        <v>2</v>
      </c>
      <c r="G22" s="14">
        <v>228</v>
      </c>
      <c r="H22" s="14">
        <f t="shared" si="0"/>
        <v>456</v>
      </c>
      <c r="I22" s="12"/>
    </row>
    <row r="23" spans="1:9" ht="13.8" customHeight="1" x14ac:dyDescent="0.25">
      <c r="A23" s="32" t="s">
        <v>55</v>
      </c>
      <c r="B23" s="48"/>
      <c r="C23" s="38" t="s">
        <v>376</v>
      </c>
      <c r="D23" s="20"/>
      <c r="E23" s="14" t="s">
        <v>7</v>
      </c>
      <c r="F23" s="49">
        <v>2</v>
      </c>
      <c r="G23" s="14">
        <v>242.4</v>
      </c>
      <c r="H23" s="14">
        <f t="shared" si="0"/>
        <v>484.8</v>
      </c>
      <c r="I23" s="12"/>
    </row>
    <row r="24" spans="1:9" ht="13.8" customHeight="1" x14ac:dyDescent="0.25">
      <c r="A24" s="32" t="s">
        <v>56</v>
      </c>
      <c r="B24" s="48"/>
      <c r="C24" s="38" t="s">
        <v>377</v>
      </c>
      <c r="D24" s="20"/>
      <c r="E24" s="14" t="s">
        <v>7</v>
      </c>
      <c r="F24" s="49">
        <v>1</v>
      </c>
      <c r="G24" s="14">
        <v>218.4</v>
      </c>
      <c r="H24" s="14">
        <f t="shared" si="0"/>
        <v>218.4</v>
      </c>
      <c r="I24" s="12"/>
    </row>
    <row r="25" spans="1:9" ht="13.8" customHeight="1" x14ac:dyDescent="0.25">
      <c r="A25" s="32" t="s">
        <v>57</v>
      </c>
      <c r="B25" s="48"/>
      <c r="C25" s="38" t="s">
        <v>378</v>
      </c>
      <c r="D25" s="20"/>
      <c r="E25" s="14" t="s">
        <v>7</v>
      </c>
      <c r="F25" s="49">
        <v>2</v>
      </c>
      <c r="G25" s="14">
        <v>195.6</v>
      </c>
      <c r="H25" s="14">
        <f t="shared" si="0"/>
        <v>391.2</v>
      </c>
      <c r="I25" s="12"/>
    </row>
    <row r="26" spans="1:9" ht="13.8" customHeight="1" x14ac:dyDescent="0.25">
      <c r="A26" s="32" t="s">
        <v>58</v>
      </c>
      <c r="B26" s="48"/>
      <c r="C26" s="38" t="s">
        <v>379</v>
      </c>
      <c r="D26" s="20"/>
      <c r="E26" s="14" t="s">
        <v>7</v>
      </c>
      <c r="F26" s="49">
        <v>1</v>
      </c>
      <c r="G26" s="14">
        <v>213.6</v>
      </c>
      <c r="H26" s="14">
        <f t="shared" si="0"/>
        <v>213.6</v>
      </c>
      <c r="I26" s="12"/>
    </row>
    <row r="27" spans="1:9" ht="13.8" customHeight="1" x14ac:dyDescent="0.25">
      <c r="A27" s="32" t="s">
        <v>59</v>
      </c>
      <c r="B27" s="48"/>
      <c r="C27" s="38" t="s">
        <v>380</v>
      </c>
      <c r="D27" s="20"/>
      <c r="E27" s="14" t="s">
        <v>7</v>
      </c>
      <c r="F27" s="49">
        <v>1</v>
      </c>
      <c r="G27" s="14">
        <v>217.2</v>
      </c>
      <c r="H27" s="14">
        <f t="shared" si="0"/>
        <v>217.2</v>
      </c>
      <c r="I27" s="12"/>
    </row>
    <row r="28" spans="1:9" ht="13.8" customHeight="1" x14ac:dyDescent="0.25">
      <c r="A28" s="32" t="s">
        <v>60</v>
      </c>
      <c r="B28" s="48"/>
      <c r="C28" s="38" t="s">
        <v>381</v>
      </c>
      <c r="D28" s="20"/>
      <c r="E28" s="14" t="s">
        <v>7</v>
      </c>
      <c r="F28" s="49">
        <v>1</v>
      </c>
      <c r="G28" s="14">
        <v>201.6</v>
      </c>
      <c r="H28" s="14">
        <f t="shared" si="0"/>
        <v>201.6</v>
      </c>
      <c r="I28" s="12"/>
    </row>
    <row r="29" spans="1:9" ht="13.8" customHeight="1" x14ac:dyDescent="0.25">
      <c r="A29" s="32" t="s">
        <v>61</v>
      </c>
      <c r="B29" s="48"/>
      <c r="C29" s="38" t="s">
        <v>382</v>
      </c>
      <c r="D29" s="20"/>
      <c r="E29" s="14" t="s">
        <v>7</v>
      </c>
      <c r="F29" s="49">
        <v>1</v>
      </c>
      <c r="G29" s="14">
        <v>208.8</v>
      </c>
      <c r="H29" s="14">
        <f t="shared" si="0"/>
        <v>208.8</v>
      </c>
      <c r="I29" s="12"/>
    </row>
    <row r="30" spans="1:9" ht="13.8" customHeight="1" x14ac:dyDescent="0.25">
      <c r="A30" s="32" t="s">
        <v>62</v>
      </c>
      <c r="B30" s="48"/>
      <c r="C30" s="38" t="s">
        <v>383</v>
      </c>
      <c r="D30" s="20"/>
      <c r="E30" s="14" t="s">
        <v>7</v>
      </c>
      <c r="F30" s="49">
        <v>1</v>
      </c>
      <c r="G30" s="14">
        <v>204</v>
      </c>
      <c r="H30" s="14">
        <f t="shared" si="0"/>
        <v>204</v>
      </c>
      <c r="I30" s="12"/>
    </row>
    <row r="31" spans="1:9" ht="13.8" customHeight="1" x14ac:dyDescent="0.25">
      <c r="A31" s="32" t="s">
        <v>63</v>
      </c>
      <c r="B31" s="48"/>
      <c r="C31" s="38" t="s">
        <v>384</v>
      </c>
      <c r="D31" s="20"/>
      <c r="E31" s="14" t="s">
        <v>7</v>
      </c>
      <c r="F31" s="49">
        <v>1</v>
      </c>
      <c r="G31" s="14">
        <v>264</v>
      </c>
      <c r="H31" s="14">
        <f t="shared" si="0"/>
        <v>264</v>
      </c>
      <c r="I31" s="12"/>
    </row>
    <row r="32" spans="1:9" ht="13.8" customHeight="1" x14ac:dyDescent="0.25">
      <c r="A32" s="32" t="s">
        <v>64</v>
      </c>
      <c r="B32" s="48"/>
      <c r="C32" s="38" t="s">
        <v>385</v>
      </c>
      <c r="D32" s="20"/>
      <c r="E32" s="14" t="s">
        <v>7</v>
      </c>
      <c r="F32" s="49">
        <v>1</v>
      </c>
      <c r="G32" s="14">
        <v>242.4</v>
      </c>
      <c r="H32" s="14">
        <f t="shared" si="0"/>
        <v>242.4</v>
      </c>
      <c r="I32" s="12"/>
    </row>
    <row r="33" spans="1:9" ht="13.8" customHeight="1" x14ac:dyDescent="0.25">
      <c r="A33" s="32" t="s">
        <v>65</v>
      </c>
      <c r="B33" s="48"/>
      <c r="C33" s="38" t="s">
        <v>386</v>
      </c>
      <c r="D33" s="20"/>
      <c r="E33" s="14" t="s">
        <v>7</v>
      </c>
      <c r="F33" s="49">
        <v>1</v>
      </c>
      <c r="G33" s="14">
        <v>650.4</v>
      </c>
      <c r="H33" s="14">
        <f t="shared" si="0"/>
        <v>650.4</v>
      </c>
      <c r="I33" s="12"/>
    </row>
    <row r="34" spans="1:9" ht="13.8" customHeight="1" x14ac:dyDescent="0.25">
      <c r="A34" s="32" t="s">
        <v>66</v>
      </c>
      <c r="B34" s="48"/>
      <c r="C34" s="38" t="s">
        <v>387</v>
      </c>
      <c r="D34" s="20"/>
      <c r="E34" s="14" t="s">
        <v>7</v>
      </c>
      <c r="F34" s="49">
        <v>1</v>
      </c>
      <c r="G34" s="14">
        <v>411.6</v>
      </c>
      <c r="H34" s="14">
        <f t="shared" si="0"/>
        <v>411.6</v>
      </c>
      <c r="I34" s="12"/>
    </row>
    <row r="35" spans="1:9" ht="14.4" x14ac:dyDescent="0.3">
      <c r="A35" s="31"/>
      <c r="B35" s="22"/>
      <c r="C35" s="25" t="s">
        <v>115</v>
      </c>
      <c r="D35" s="15"/>
      <c r="E35" s="15"/>
      <c r="F35" s="16">
        <f>SUM(F16:F34)</f>
        <v>23</v>
      </c>
      <c r="G35" s="15"/>
      <c r="H35" s="16">
        <f>SUM(H16:H34)</f>
        <v>5638.7199999999993</v>
      </c>
      <c r="I35" s="15"/>
    </row>
    <row r="36" spans="1:9" ht="14.4" customHeight="1" x14ac:dyDescent="0.3">
      <c r="A36" s="75" t="s">
        <v>127</v>
      </c>
      <c r="B36" s="76"/>
      <c r="C36" s="76"/>
      <c r="D36" s="76"/>
      <c r="E36" s="76"/>
      <c r="F36" s="76"/>
      <c r="G36" s="76"/>
      <c r="H36" s="76"/>
      <c r="I36" s="77"/>
    </row>
    <row r="37" spans="1:9" ht="12.6" customHeight="1" x14ac:dyDescent="0.3">
      <c r="A37" s="32" t="s">
        <v>67</v>
      </c>
      <c r="B37" s="19"/>
      <c r="C37" s="23" t="s">
        <v>139</v>
      </c>
      <c r="D37" s="20"/>
      <c r="E37" s="14" t="s">
        <v>141</v>
      </c>
      <c r="F37" s="14">
        <v>5</v>
      </c>
      <c r="G37" s="14">
        <v>52.99</v>
      </c>
      <c r="H37" s="14">
        <f>F37*G37</f>
        <v>264.95</v>
      </c>
      <c r="I37" s="12"/>
    </row>
    <row r="38" spans="1:9" ht="12.6" customHeight="1" x14ac:dyDescent="0.3">
      <c r="A38" s="32" t="s">
        <v>68</v>
      </c>
      <c r="B38" s="19"/>
      <c r="C38" s="23" t="s">
        <v>140</v>
      </c>
      <c r="D38" s="20"/>
      <c r="E38" s="14" t="s">
        <v>142</v>
      </c>
      <c r="F38" s="14">
        <v>14.349999999999998</v>
      </c>
      <c r="G38" s="14">
        <v>1134</v>
      </c>
      <c r="H38" s="14">
        <f>F38*G38</f>
        <v>16272.899999999998</v>
      </c>
      <c r="I38" s="12"/>
    </row>
    <row r="39" spans="1:9" ht="14.4" x14ac:dyDescent="0.3">
      <c r="A39" s="31"/>
      <c r="B39" s="22"/>
      <c r="C39" s="25" t="s">
        <v>115</v>
      </c>
      <c r="D39" s="15"/>
      <c r="E39" s="15"/>
      <c r="F39" s="16">
        <f>SUM(F37:F38)</f>
        <v>19.349999999999998</v>
      </c>
      <c r="G39" s="15"/>
      <c r="H39" s="16">
        <f>SUM(H37:H38)</f>
        <v>16537.849999999999</v>
      </c>
      <c r="I39" s="15"/>
    </row>
    <row r="40" spans="1:9" ht="14.4" x14ac:dyDescent="0.3">
      <c r="A40" s="69" t="s">
        <v>6</v>
      </c>
      <c r="B40" s="70"/>
      <c r="C40" s="70"/>
      <c r="D40" s="70"/>
      <c r="E40" s="70"/>
      <c r="F40" s="70"/>
      <c r="G40" s="83"/>
      <c r="H40" s="16">
        <f>H35+H39+H14</f>
        <v>28300.57</v>
      </c>
      <c r="I40" s="15"/>
    </row>
    <row r="41" spans="1:9" ht="15" customHeight="1" x14ac:dyDescent="0.3">
      <c r="A41" s="71" t="s">
        <v>126</v>
      </c>
      <c r="B41" s="72"/>
      <c r="C41" s="72"/>
      <c r="D41" s="72"/>
      <c r="E41" s="72"/>
      <c r="F41" s="72"/>
      <c r="G41" s="72"/>
      <c r="H41" s="72"/>
      <c r="I41" s="72"/>
    </row>
    <row r="42" spans="1:9" ht="14.4" customHeight="1" x14ac:dyDescent="0.25">
      <c r="A42" s="32" t="s">
        <v>69</v>
      </c>
      <c r="B42" s="21"/>
      <c r="C42" s="26" t="s">
        <v>212</v>
      </c>
      <c r="D42" s="12"/>
      <c r="E42" s="40" t="s">
        <v>7</v>
      </c>
      <c r="F42" s="14">
        <v>1</v>
      </c>
      <c r="G42" s="14">
        <v>300</v>
      </c>
      <c r="H42" s="14">
        <f t="shared" ref="H42:H70" si="1">F42*G42</f>
        <v>300</v>
      </c>
      <c r="I42" s="12"/>
    </row>
    <row r="43" spans="1:9" ht="14.4" customHeight="1" x14ac:dyDescent="0.25">
      <c r="A43" s="32" t="s">
        <v>70</v>
      </c>
      <c r="B43" s="21"/>
      <c r="C43" s="26" t="s">
        <v>213</v>
      </c>
      <c r="D43" s="12"/>
      <c r="E43" s="40" t="s">
        <v>7</v>
      </c>
      <c r="F43" s="14">
        <v>1</v>
      </c>
      <c r="G43" s="14">
        <v>18</v>
      </c>
      <c r="H43" s="14">
        <f t="shared" si="1"/>
        <v>18</v>
      </c>
      <c r="I43" s="12"/>
    </row>
    <row r="44" spans="1:9" ht="14.4" customHeight="1" x14ac:dyDescent="0.25">
      <c r="A44" s="32" t="s">
        <v>71</v>
      </c>
      <c r="B44" s="21"/>
      <c r="C44" s="26" t="s">
        <v>214</v>
      </c>
      <c r="D44" s="12"/>
      <c r="E44" s="40" t="s">
        <v>7</v>
      </c>
      <c r="F44" s="14">
        <v>3</v>
      </c>
      <c r="G44" s="14">
        <v>200</v>
      </c>
      <c r="H44" s="14">
        <f t="shared" si="1"/>
        <v>600</v>
      </c>
      <c r="I44" s="12"/>
    </row>
    <row r="45" spans="1:9" ht="14.4" customHeight="1" x14ac:dyDescent="0.25">
      <c r="A45" s="32" t="s">
        <v>72</v>
      </c>
      <c r="B45" s="21"/>
      <c r="C45" s="26" t="s">
        <v>215</v>
      </c>
      <c r="D45" s="12"/>
      <c r="E45" s="40" t="s">
        <v>7</v>
      </c>
      <c r="F45" s="14">
        <v>1</v>
      </c>
      <c r="G45" s="14">
        <v>35</v>
      </c>
      <c r="H45" s="14">
        <f t="shared" si="1"/>
        <v>35</v>
      </c>
      <c r="I45" s="12"/>
    </row>
    <row r="46" spans="1:9" ht="14.4" customHeight="1" x14ac:dyDescent="0.25">
      <c r="A46" s="32" t="s">
        <v>73</v>
      </c>
      <c r="B46" s="21"/>
      <c r="C46" s="26" t="s">
        <v>216</v>
      </c>
      <c r="D46" s="12"/>
      <c r="E46" s="40" t="s">
        <v>7</v>
      </c>
      <c r="F46" s="14">
        <v>1</v>
      </c>
      <c r="G46" s="14">
        <v>281</v>
      </c>
      <c r="H46" s="14">
        <f t="shared" si="1"/>
        <v>281</v>
      </c>
      <c r="I46" s="12"/>
    </row>
    <row r="47" spans="1:9" ht="14.4" customHeight="1" x14ac:dyDescent="0.25">
      <c r="A47" s="32" t="s">
        <v>74</v>
      </c>
      <c r="B47" s="21"/>
      <c r="C47" s="26" t="s">
        <v>217</v>
      </c>
      <c r="D47" s="12"/>
      <c r="E47" s="40" t="s">
        <v>7</v>
      </c>
      <c r="F47" s="14">
        <v>1</v>
      </c>
      <c r="G47" s="14">
        <v>215</v>
      </c>
      <c r="H47" s="14">
        <f t="shared" si="1"/>
        <v>215</v>
      </c>
      <c r="I47" s="12"/>
    </row>
    <row r="48" spans="1:9" ht="14.4" customHeight="1" x14ac:dyDescent="0.25">
      <c r="A48" s="32" t="s">
        <v>75</v>
      </c>
      <c r="B48" s="21"/>
      <c r="C48" s="26" t="s">
        <v>216</v>
      </c>
      <c r="D48" s="12"/>
      <c r="E48" s="40" t="s">
        <v>7</v>
      </c>
      <c r="F48" s="14">
        <v>1</v>
      </c>
      <c r="G48" s="14">
        <v>975</v>
      </c>
      <c r="H48" s="14">
        <f t="shared" si="1"/>
        <v>975</v>
      </c>
      <c r="I48" s="12"/>
    </row>
    <row r="49" spans="1:9" ht="14.4" customHeight="1" x14ac:dyDescent="0.25">
      <c r="A49" s="32" t="s">
        <v>76</v>
      </c>
      <c r="B49" s="21"/>
      <c r="C49" s="26" t="s">
        <v>218</v>
      </c>
      <c r="D49" s="12"/>
      <c r="E49" s="40" t="s">
        <v>7</v>
      </c>
      <c r="F49" s="14">
        <v>1</v>
      </c>
      <c r="G49" s="14">
        <v>262</v>
      </c>
      <c r="H49" s="14">
        <f t="shared" si="1"/>
        <v>262</v>
      </c>
      <c r="I49" s="12"/>
    </row>
    <row r="50" spans="1:9" ht="14.4" customHeight="1" x14ac:dyDescent="0.25">
      <c r="A50" s="32" t="s">
        <v>77</v>
      </c>
      <c r="B50" s="21"/>
      <c r="C50" s="26" t="s">
        <v>219</v>
      </c>
      <c r="D50" s="12"/>
      <c r="E50" s="40" t="s">
        <v>7</v>
      </c>
      <c r="F50" s="14">
        <v>1</v>
      </c>
      <c r="G50" s="14">
        <v>120</v>
      </c>
      <c r="H50" s="14">
        <f t="shared" si="1"/>
        <v>120</v>
      </c>
      <c r="I50" s="12"/>
    </row>
    <row r="51" spans="1:9" ht="14.4" customHeight="1" x14ac:dyDescent="0.25">
      <c r="A51" s="32" t="s">
        <v>78</v>
      </c>
      <c r="B51" s="21"/>
      <c r="C51" s="26" t="s">
        <v>220</v>
      </c>
      <c r="D51" s="12"/>
      <c r="E51" s="40" t="s">
        <v>7</v>
      </c>
      <c r="F51" s="14">
        <v>1</v>
      </c>
      <c r="G51" s="14">
        <v>165</v>
      </c>
      <c r="H51" s="14">
        <f t="shared" si="1"/>
        <v>165</v>
      </c>
      <c r="I51" s="12"/>
    </row>
    <row r="52" spans="1:9" ht="24.6" customHeight="1" x14ac:dyDescent="0.25">
      <c r="A52" s="32" t="s">
        <v>79</v>
      </c>
      <c r="B52" s="21"/>
      <c r="C52" s="26" t="s">
        <v>220</v>
      </c>
      <c r="D52" s="12"/>
      <c r="E52" s="40" t="s">
        <v>7</v>
      </c>
      <c r="F52" s="14">
        <v>1</v>
      </c>
      <c r="G52" s="14">
        <v>130</v>
      </c>
      <c r="H52" s="14">
        <f t="shared" si="1"/>
        <v>130</v>
      </c>
      <c r="I52" s="12"/>
    </row>
    <row r="53" spans="1:9" ht="14.4" customHeight="1" x14ac:dyDescent="0.25">
      <c r="A53" s="32" t="s">
        <v>80</v>
      </c>
      <c r="B53" s="21"/>
      <c r="C53" s="26" t="s">
        <v>221</v>
      </c>
      <c r="D53" s="12"/>
      <c r="E53" s="40" t="s">
        <v>7</v>
      </c>
      <c r="F53" s="14">
        <v>1</v>
      </c>
      <c r="G53" s="14">
        <v>165</v>
      </c>
      <c r="H53" s="14">
        <f t="shared" si="1"/>
        <v>165</v>
      </c>
      <c r="I53" s="12"/>
    </row>
    <row r="54" spans="1:9" ht="14.4" customHeight="1" x14ac:dyDescent="0.25">
      <c r="A54" s="32" t="s">
        <v>81</v>
      </c>
      <c r="B54" s="21"/>
      <c r="C54" s="26" t="s">
        <v>222</v>
      </c>
      <c r="D54" s="12"/>
      <c r="E54" s="40" t="s">
        <v>7</v>
      </c>
      <c r="F54" s="14">
        <v>2</v>
      </c>
      <c r="G54" s="14">
        <v>38</v>
      </c>
      <c r="H54" s="14">
        <f t="shared" si="1"/>
        <v>76</v>
      </c>
      <c r="I54" s="12"/>
    </row>
    <row r="55" spans="1:9" ht="14.4" customHeight="1" x14ac:dyDescent="0.25">
      <c r="A55" s="32" t="s">
        <v>82</v>
      </c>
      <c r="B55" s="21"/>
      <c r="C55" s="26" t="s">
        <v>223</v>
      </c>
      <c r="D55" s="12"/>
      <c r="E55" s="40" t="s">
        <v>7</v>
      </c>
      <c r="F55" s="14">
        <v>1</v>
      </c>
      <c r="G55" s="14">
        <v>69.5</v>
      </c>
      <c r="H55" s="14">
        <f t="shared" si="1"/>
        <v>69.5</v>
      </c>
      <c r="I55" s="12"/>
    </row>
    <row r="56" spans="1:9" ht="14.4" customHeight="1" x14ac:dyDescent="0.25">
      <c r="A56" s="32" t="s">
        <v>83</v>
      </c>
      <c r="B56" s="21"/>
      <c r="C56" s="26" t="s">
        <v>224</v>
      </c>
      <c r="D56" s="12"/>
      <c r="E56" s="40" t="s">
        <v>7</v>
      </c>
      <c r="F56" s="14">
        <v>1</v>
      </c>
      <c r="G56" s="14">
        <v>38</v>
      </c>
      <c r="H56" s="14">
        <f t="shared" si="1"/>
        <v>38</v>
      </c>
      <c r="I56" s="12"/>
    </row>
    <row r="57" spans="1:9" ht="14.4" customHeight="1" x14ac:dyDescent="0.25">
      <c r="A57" s="32" t="s">
        <v>84</v>
      </c>
      <c r="B57" s="21"/>
      <c r="C57" s="26" t="s">
        <v>225</v>
      </c>
      <c r="D57" s="12"/>
      <c r="E57" s="40" t="s">
        <v>7</v>
      </c>
      <c r="F57" s="14">
        <v>6</v>
      </c>
      <c r="G57" s="14">
        <v>6</v>
      </c>
      <c r="H57" s="14">
        <f t="shared" si="1"/>
        <v>36</v>
      </c>
      <c r="I57" s="12"/>
    </row>
    <row r="58" spans="1:9" ht="14.4" customHeight="1" x14ac:dyDescent="0.25">
      <c r="A58" s="32" t="s">
        <v>85</v>
      </c>
      <c r="B58" s="21"/>
      <c r="C58" s="26" t="s">
        <v>226</v>
      </c>
      <c r="D58" s="12"/>
      <c r="E58" s="40" t="s">
        <v>7</v>
      </c>
      <c r="F58" s="14">
        <v>1</v>
      </c>
      <c r="G58" s="14">
        <v>35</v>
      </c>
      <c r="H58" s="14">
        <f t="shared" si="1"/>
        <v>35</v>
      </c>
      <c r="I58" s="12"/>
    </row>
    <row r="59" spans="1:9" ht="14.4" customHeight="1" x14ac:dyDescent="0.25">
      <c r="A59" s="32" t="s">
        <v>86</v>
      </c>
      <c r="B59" s="21"/>
      <c r="C59" s="26" t="s">
        <v>226</v>
      </c>
      <c r="D59" s="12"/>
      <c r="E59" s="40" t="s">
        <v>7</v>
      </c>
      <c r="F59" s="14">
        <v>1</v>
      </c>
      <c r="G59" s="14">
        <v>32</v>
      </c>
      <c r="H59" s="14">
        <f t="shared" si="1"/>
        <v>32</v>
      </c>
      <c r="I59" s="12"/>
    </row>
    <row r="60" spans="1:9" ht="14.4" customHeight="1" x14ac:dyDescent="0.25">
      <c r="A60" s="32" t="s">
        <v>87</v>
      </c>
      <c r="B60" s="21"/>
      <c r="C60" s="27" t="s">
        <v>226</v>
      </c>
      <c r="D60" s="12"/>
      <c r="E60" s="40" t="s">
        <v>7</v>
      </c>
      <c r="F60" s="14">
        <v>2</v>
      </c>
      <c r="G60" s="14">
        <v>33</v>
      </c>
      <c r="H60" s="14">
        <f t="shared" si="1"/>
        <v>66</v>
      </c>
      <c r="I60" s="12"/>
    </row>
    <row r="61" spans="1:9" ht="14.4" customHeight="1" x14ac:dyDescent="0.25">
      <c r="A61" s="32" t="s">
        <v>88</v>
      </c>
      <c r="B61" s="21"/>
      <c r="C61" s="27" t="s">
        <v>227</v>
      </c>
      <c r="D61" s="12"/>
      <c r="E61" s="40" t="s">
        <v>7</v>
      </c>
      <c r="F61" s="14">
        <v>32</v>
      </c>
      <c r="G61" s="14">
        <v>25.6</v>
      </c>
      <c r="H61" s="14">
        <f t="shared" si="1"/>
        <v>819.2</v>
      </c>
      <c r="I61" s="12"/>
    </row>
    <row r="62" spans="1:9" ht="14.4" customHeight="1" x14ac:dyDescent="0.25">
      <c r="A62" s="32" t="s">
        <v>89</v>
      </c>
      <c r="B62" s="21"/>
      <c r="C62" s="27" t="s">
        <v>227</v>
      </c>
      <c r="D62" s="12"/>
      <c r="E62" s="40" t="s">
        <v>7</v>
      </c>
      <c r="F62" s="14">
        <v>10</v>
      </c>
      <c r="G62" s="14">
        <v>23</v>
      </c>
      <c r="H62" s="14">
        <f t="shared" si="1"/>
        <v>230</v>
      </c>
      <c r="I62" s="12"/>
    </row>
    <row r="63" spans="1:9" ht="14.4" customHeight="1" x14ac:dyDescent="0.25">
      <c r="A63" s="32" t="s">
        <v>90</v>
      </c>
      <c r="B63" s="21"/>
      <c r="C63" s="27" t="s">
        <v>228</v>
      </c>
      <c r="D63" s="12"/>
      <c r="E63" s="40" t="s">
        <v>7</v>
      </c>
      <c r="F63" s="14">
        <v>27</v>
      </c>
      <c r="G63" s="14">
        <v>19</v>
      </c>
      <c r="H63" s="14">
        <f t="shared" si="1"/>
        <v>513</v>
      </c>
      <c r="I63" s="12"/>
    </row>
    <row r="64" spans="1:9" ht="14.4" customHeight="1" x14ac:dyDescent="0.25">
      <c r="A64" s="32" t="s">
        <v>91</v>
      </c>
      <c r="B64" s="21"/>
      <c r="C64" s="27" t="s">
        <v>229</v>
      </c>
      <c r="D64" s="12"/>
      <c r="E64" s="40" t="s">
        <v>7</v>
      </c>
      <c r="F64" s="14">
        <v>22</v>
      </c>
      <c r="G64" s="14">
        <v>20</v>
      </c>
      <c r="H64" s="14">
        <f>F64*G64</f>
        <v>440</v>
      </c>
      <c r="I64" s="12"/>
    </row>
    <row r="65" spans="1:9" ht="14.4" customHeight="1" x14ac:dyDescent="0.25">
      <c r="A65" s="32" t="s">
        <v>92</v>
      </c>
      <c r="B65" s="21"/>
      <c r="C65" s="27" t="s">
        <v>230</v>
      </c>
      <c r="D65" s="12"/>
      <c r="E65" s="40" t="s">
        <v>7</v>
      </c>
      <c r="F65" s="14">
        <v>12</v>
      </c>
      <c r="G65" s="14">
        <v>18</v>
      </c>
      <c r="H65" s="14">
        <f t="shared" si="1"/>
        <v>216</v>
      </c>
      <c r="I65" s="12"/>
    </row>
    <row r="66" spans="1:9" ht="14.4" customHeight="1" x14ac:dyDescent="0.25">
      <c r="A66" s="32" t="s">
        <v>117</v>
      </c>
      <c r="B66" s="21"/>
      <c r="C66" s="27" t="s">
        <v>231</v>
      </c>
      <c r="D66" s="12"/>
      <c r="E66" s="40" t="s">
        <v>7</v>
      </c>
      <c r="F66" s="14">
        <v>1</v>
      </c>
      <c r="G66" s="14">
        <v>57.5</v>
      </c>
      <c r="H66" s="14">
        <f t="shared" si="1"/>
        <v>57.5</v>
      </c>
      <c r="I66" s="12"/>
    </row>
    <row r="67" spans="1:9" ht="14.4" customHeight="1" x14ac:dyDescent="0.25">
      <c r="A67" s="32" t="s">
        <v>118</v>
      </c>
      <c r="B67" s="21"/>
      <c r="C67" s="27" t="s">
        <v>232</v>
      </c>
      <c r="D67" s="12"/>
      <c r="E67" s="40" t="s">
        <v>7</v>
      </c>
      <c r="F67" s="14">
        <v>27</v>
      </c>
      <c r="G67" s="14">
        <v>23</v>
      </c>
      <c r="H67" s="14">
        <f t="shared" si="1"/>
        <v>621</v>
      </c>
      <c r="I67" s="12"/>
    </row>
    <row r="68" spans="1:9" ht="14.4" customHeight="1" x14ac:dyDescent="0.25">
      <c r="A68" s="32" t="s">
        <v>119</v>
      </c>
      <c r="B68" s="21"/>
      <c r="C68" s="27" t="s">
        <v>233</v>
      </c>
      <c r="D68" s="12"/>
      <c r="E68" s="40" t="s">
        <v>7</v>
      </c>
      <c r="F68" s="14">
        <v>1</v>
      </c>
      <c r="G68" s="14">
        <v>39</v>
      </c>
      <c r="H68" s="14">
        <f t="shared" si="1"/>
        <v>39</v>
      </c>
      <c r="I68" s="12"/>
    </row>
    <row r="69" spans="1:9" ht="14.4" customHeight="1" x14ac:dyDescent="0.25">
      <c r="A69" s="32" t="s">
        <v>120</v>
      </c>
      <c r="B69" s="21"/>
      <c r="C69" s="27" t="s">
        <v>234</v>
      </c>
      <c r="D69" s="12"/>
      <c r="E69" s="40" t="s">
        <v>7</v>
      </c>
      <c r="F69" s="14">
        <v>1</v>
      </c>
      <c r="G69" s="14">
        <v>70</v>
      </c>
      <c r="H69" s="14">
        <f t="shared" si="1"/>
        <v>70</v>
      </c>
      <c r="I69" s="12"/>
    </row>
    <row r="70" spans="1:9" ht="14.4" customHeight="1" x14ac:dyDescent="0.25">
      <c r="A70" s="32" t="s">
        <v>121</v>
      </c>
      <c r="B70" s="21"/>
      <c r="C70" s="27" t="s">
        <v>235</v>
      </c>
      <c r="D70" s="12"/>
      <c r="E70" s="40" t="s">
        <v>7</v>
      </c>
      <c r="F70" s="14">
        <v>21</v>
      </c>
      <c r="G70" s="14">
        <v>33</v>
      </c>
      <c r="H70" s="14">
        <f t="shared" si="1"/>
        <v>693</v>
      </c>
      <c r="I70" s="12"/>
    </row>
    <row r="71" spans="1:9" ht="14.4" customHeight="1" x14ac:dyDescent="0.25">
      <c r="A71" s="32" t="s">
        <v>122</v>
      </c>
      <c r="B71" s="21"/>
      <c r="C71" s="27" t="s">
        <v>234</v>
      </c>
      <c r="D71" s="12"/>
      <c r="E71" s="40" t="s">
        <v>7</v>
      </c>
      <c r="F71" s="14">
        <v>1</v>
      </c>
      <c r="G71" s="14">
        <v>70</v>
      </c>
      <c r="H71" s="14">
        <f t="shared" ref="H71:H196" si="2">F71*G71</f>
        <v>70</v>
      </c>
      <c r="I71" s="12"/>
    </row>
    <row r="72" spans="1:9" ht="14.4" customHeight="1" x14ac:dyDescent="0.25">
      <c r="A72" s="32" t="s">
        <v>93</v>
      </c>
      <c r="B72" s="21"/>
      <c r="C72" s="26" t="s">
        <v>236</v>
      </c>
      <c r="D72" s="12"/>
      <c r="E72" s="40" t="s">
        <v>7</v>
      </c>
      <c r="F72" s="14">
        <v>1</v>
      </c>
      <c r="G72" s="14">
        <v>30</v>
      </c>
      <c r="H72" s="14">
        <f t="shared" si="2"/>
        <v>30</v>
      </c>
      <c r="I72" s="12"/>
    </row>
    <row r="73" spans="1:9" ht="14.4" customHeight="1" x14ac:dyDescent="0.25">
      <c r="A73" s="32" t="s">
        <v>94</v>
      </c>
      <c r="B73" s="21"/>
      <c r="C73" s="26" t="s">
        <v>237</v>
      </c>
      <c r="D73" s="12"/>
      <c r="E73" s="40" t="s">
        <v>7</v>
      </c>
      <c r="F73" s="14">
        <v>1</v>
      </c>
      <c r="G73" s="14">
        <v>30</v>
      </c>
      <c r="H73" s="14">
        <f t="shared" si="2"/>
        <v>30</v>
      </c>
      <c r="I73" s="12"/>
    </row>
    <row r="74" spans="1:9" ht="14.4" customHeight="1" x14ac:dyDescent="0.25">
      <c r="A74" s="32" t="s">
        <v>95</v>
      </c>
      <c r="B74" s="21"/>
      <c r="C74" s="26" t="s">
        <v>238</v>
      </c>
      <c r="D74" s="12"/>
      <c r="E74" s="40" t="s">
        <v>7</v>
      </c>
      <c r="F74" s="14">
        <v>1</v>
      </c>
      <c r="G74" s="14">
        <v>20</v>
      </c>
      <c r="H74" s="14">
        <f t="shared" si="2"/>
        <v>20</v>
      </c>
      <c r="I74" s="12"/>
    </row>
    <row r="75" spans="1:9" ht="14.4" customHeight="1" x14ac:dyDescent="0.25">
      <c r="A75" s="32" t="s">
        <v>123</v>
      </c>
      <c r="B75" s="21"/>
      <c r="C75" s="26" t="s">
        <v>239</v>
      </c>
      <c r="D75" s="12"/>
      <c r="E75" s="40" t="s">
        <v>7</v>
      </c>
      <c r="F75" s="14">
        <v>2</v>
      </c>
      <c r="G75" s="14">
        <v>55</v>
      </c>
      <c r="H75" s="14">
        <f t="shared" si="2"/>
        <v>110</v>
      </c>
      <c r="I75" s="12"/>
    </row>
    <row r="76" spans="1:9" ht="14.4" customHeight="1" x14ac:dyDescent="0.25">
      <c r="A76" s="32" t="s">
        <v>96</v>
      </c>
      <c r="B76" s="21"/>
      <c r="C76" s="26" t="s">
        <v>240</v>
      </c>
      <c r="D76" s="12"/>
      <c r="E76" s="40" t="s">
        <v>7</v>
      </c>
      <c r="F76" s="14">
        <v>1</v>
      </c>
      <c r="G76" s="14">
        <v>280</v>
      </c>
      <c r="H76" s="14">
        <f t="shared" si="2"/>
        <v>280</v>
      </c>
      <c r="I76" s="12"/>
    </row>
    <row r="77" spans="1:9" ht="14.4" customHeight="1" x14ac:dyDescent="0.25">
      <c r="A77" s="32" t="s">
        <v>97</v>
      </c>
      <c r="B77" s="21"/>
      <c r="C77" s="26" t="s">
        <v>241</v>
      </c>
      <c r="D77" s="12"/>
      <c r="E77" s="40" t="s">
        <v>7</v>
      </c>
      <c r="F77" s="14">
        <v>1</v>
      </c>
      <c r="G77" s="14">
        <v>140</v>
      </c>
      <c r="H77" s="14">
        <f t="shared" si="2"/>
        <v>140</v>
      </c>
      <c r="I77" s="12"/>
    </row>
    <row r="78" spans="1:9" ht="14.4" customHeight="1" x14ac:dyDescent="0.25">
      <c r="A78" s="32" t="s">
        <v>98</v>
      </c>
      <c r="B78" s="21"/>
      <c r="C78" s="26" t="s">
        <v>241</v>
      </c>
      <c r="D78" s="12"/>
      <c r="E78" s="40" t="s">
        <v>7</v>
      </c>
      <c r="F78" s="14">
        <v>1</v>
      </c>
      <c r="G78" s="14">
        <v>200</v>
      </c>
      <c r="H78" s="14">
        <f t="shared" si="2"/>
        <v>200</v>
      </c>
      <c r="I78" s="12"/>
    </row>
    <row r="79" spans="1:9" ht="14.4" customHeight="1" x14ac:dyDescent="0.25">
      <c r="A79" s="32" t="s">
        <v>99</v>
      </c>
      <c r="B79" s="21"/>
      <c r="C79" s="27" t="s">
        <v>242</v>
      </c>
      <c r="D79" s="12"/>
      <c r="E79" s="40" t="s">
        <v>7</v>
      </c>
      <c r="F79" s="14">
        <v>1</v>
      </c>
      <c r="G79" s="14">
        <v>46.75</v>
      </c>
      <c r="H79" s="14">
        <f t="shared" si="2"/>
        <v>46.75</v>
      </c>
      <c r="I79" s="12"/>
    </row>
    <row r="80" spans="1:9" ht="14.4" customHeight="1" x14ac:dyDescent="0.25">
      <c r="A80" s="32" t="s">
        <v>100</v>
      </c>
      <c r="B80" s="21"/>
      <c r="C80" s="38" t="s">
        <v>243</v>
      </c>
      <c r="D80" s="12"/>
      <c r="E80" s="40" t="s">
        <v>7</v>
      </c>
      <c r="F80" s="14">
        <v>1</v>
      </c>
      <c r="G80" s="14">
        <v>14</v>
      </c>
      <c r="H80" s="14">
        <f t="shared" si="2"/>
        <v>14</v>
      </c>
      <c r="I80" s="12"/>
    </row>
    <row r="81" spans="1:9" ht="14.4" customHeight="1" x14ac:dyDescent="0.25">
      <c r="A81" s="32" t="s">
        <v>124</v>
      </c>
      <c r="B81" s="21"/>
      <c r="C81" s="38" t="s">
        <v>244</v>
      </c>
      <c r="D81" s="12"/>
      <c r="E81" s="40" t="s">
        <v>7</v>
      </c>
      <c r="F81" s="14">
        <v>1</v>
      </c>
      <c r="G81" s="14">
        <v>30</v>
      </c>
      <c r="H81" s="14">
        <f t="shared" si="2"/>
        <v>30</v>
      </c>
      <c r="I81" s="12"/>
    </row>
    <row r="82" spans="1:9" ht="14.4" customHeight="1" x14ac:dyDescent="0.25">
      <c r="A82" s="32" t="s">
        <v>101</v>
      </c>
      <c r="B82" s="21"/>
      <c r="C82" s="38" t="s">
        <v>245</v>
      </c>
      <c r="D82" s="12"/>
      <c r="E82" s="40" t="s">
        <v>7</v>
      </c>
      <c r="F82" s="14">
        <v>10</v>
      </c>
      <c r="G82" s="14">
        <v>43</v>
      </c>
      <c r="H82" s="14">
        <f t="shared" si="2"/>
        <v>430</v>
      </c>
      <c r="I82" s="12"/>
    </row>
    <row r="83" spans="1:9" ht="14.4" customHeight="1" x14ac:dyDescent="0.25">
      <c r="A83" s="32" t="s">
        <v>102</v>
      </c>
      <c r="B83" s="21"/>
      <c r="C83" s="38" t="s">
        <v>246</v>
      </c>
      <c r="D83" s="12"/>
      <c r="E83" s="40" t="s">
        <v>7</v>
      </c>
      <c r="F83" s="14">
        <v>1</v>
      </c>
      <c r="G83" s="14">
        <v>11</v>
      </c>
      <c r="H83" s="14">
        <f t="shared" si="2"/>
        <v>11</v>
      </c>
      <c r="I83" s="12"/>
    </row>
    <row r="84" spans="1:9" ht="14.4" customHeight="1" x14ac:dyDescent="0.25">
      <c r="A84" s="32" t="s">
        <v>125</v>
      </c>
      <c r="B84" s="21"/>
      <c r="C84" s="38" t="s">
        <v>246</v>
      </c>
      <c r="D84" s="12"/>
      <c r="E84" s="40" t="s">
        <v>7</v>
      </c>
      <c r="F84" s="14">
        <v>1</v>
      </c>
      <c r="G84" s="14">
        <v>34</v>
      </c>
      <c r="H84" s="14">
        <f t="shared" si="2"/>
        <v>34</v>
      </c>
      <c r="I84" s="12"/>
    </row>
    <row r="85" spans="1:9" ht="14.4" customHeight="1" x14ac:dyDescent="0.25">
      <c r="A85" s="32" t="s">
        <v>103</v>
      </c>
      <c r="B85" s="21"/>
      <c r="C85" s="38" t="s">
        <v>247</v>
      </c>
      <c r="D85" s="12"/>
      <c r="E85" s="40" t="s">
        <v>7</v>
      </c>
      <c r="F85" s="14">
        <v>1</v>
      </c>
      <c r="G85" s="14">
        <v>100</v>
      </c>
      <c r="H85" s="14">
        <f t="shared" si="2"/>
        <v>100</v>
      </c>
      <c r="I85" s="12"/>
    </row>
    <row r="86" spans="1:9" ht="14.4" customHeight="1" x14ac:dyDescent="0.25">
      <c r="A86" s="32" t="s">
        <v>104</v>
      </c>
      <c r="B86" s="21"/>
      <c r="C86" s="38" t="s">
        <v>248</v>
      </c>
      <c r="D86" s="12"/>
      <c r="E86" s="40" t="s">
        <v>7</v>
      </c>
      <c r="F86" s="14">
        <v>2</v>
      </c>
      <c r="G86" s="14">
        <v>59</v>
      </c>
      <c r="H86" s="14">
        <f t="shared" si="2"/>
        <v>118</v>
      </c>
      <c r="I86" s="12"/>
    </row>
    <row r="87" spans="1:9" ht="14.4" customHeight="1" x14ac:dyDescent="0.25">
      <c r="A87" s="32" t="s">
        <v>105</v>
      </c>
      <c r="B87" s="21"/>
      <c r="C87" s="38" t="s">
        <v>249</v>
      </c>
      <c r="D87" s="12"/>
      <c r="E87" s="40" t="s">
        <v>7</v>
      </c>
      <c r="F87" s="14">
        <v>3</v>
      </c>
      <c r="G87" s="14">
        <v>43</v>
      </c>
      <c r="H87" s="14">
        <f t="shared" si="2"/>
        <v>129</v>
      </c>
      <c r="I87" s="12"/>
    </row>
    <row r="88" spans="1:9" ht="14.4" customHeight="1" x14ac:dyDescent="0.25">
      <c r="A88" s="32" t="s">
        <v>106</v>
      </c>
      <c r="B88" s="21"/>
      <c r="C88" s="38" t="s">
        <v>250</v>
      </c>
      <c r="D88" s="12"/>
      <c r="E88" s="40" t="s">
        <v>7</v>
      </c>
      <c r="F88" s="14">
        <v>1</v>
      </c>
      <c r="G88" s="14">
        <v>65</v>
      </c>
      <c r="H88" s="14">
        <f t="shared" si="2"/>
        <v>65</v>
      </c>
      <c r="I88" s="12"/>
    </row>
    <row r="89" spans="1:9" ht="14.4" customHeight="1" x14ac:dyDescent="0.25">
      <c r="A89" s="32" t="s">
        <v>107</v>
      </c>
      <c r="B89" s="21"/>
      <c r="C89" s="38" t="s">
        <v>251</v>
      </c>
      <c r="D89" s="12"/>
      <c r="E89" s="40" t="s">
        <v>7</v>
      </c>
      <c r="F89" s="14">
        <v>1</v>
      </c>
      <c r="G89" s="14">
        <v>149</v>
      </c>
      <c r="H89" s="14">
        <f t="shared" si="2"/>
        <v>149</v>
      </c>
      <c r="I89" s="12"/>
    </row>
    <row r="90" spans="1:9" ht="14.4" customHeight="1" x14ac:dyDescent="0.25">
      <c r="A90" s="32" t="s">
        <v>108</v>
      </c>
      <c r="B90" s="21"/>
      <c r="C90" s="38" t="s">
        <v>252</v>
      </c>
      <c r="D90" s="12"/>
      <c r="E90" s="40" t="s">
        <v>7</v>
      </c>
      <c r="F90" s="14">
        <v>1</v>
      </c>
      <c r="G90" s="14">
        <v>78</v>
      </c>
      <c r="H90" s="14">
        <f t="shared" si="2"/>
        <v>78</v>
      </c>
      <c r="I90" s="12"/>
    </row>
    <row r="91" spans="1:9" ht="14.4" customHeight="1" x14ac:dyDescent="0.25">
      <c r="A91" s="32" t="s">
        <v>109</v>
      </c>
      <c r="B91" s="21"/>
      <c r="C91" s="38" t="s">
        <v>253</v>
      </c>
      <c r="D91" s="12"/>
      <c r="E91" s="40" t="s">
        <v>7</v>
      </c>
      <c r="F91" s="14">
        <v>4</v>
      </c>
      <c r="G91" s="14">
        <v>25.5</v>
      </c>
      <c r="H91" s="14">
        <f t="shared" si="2"/>
        <v>102</v>
      </c>
      <c r="I91" s="12"/>
    </row>
    <row r="92" spans="1:9" ht="14.4" customHeight="1" x14ac:dyDescent="0.25">
      <c r="A92" s="32" t="s">
        <v>110</v>
      </c>
      <c r="B92" s="21"/>
      <c r="C92" s="38" t="s">
        <v>254</v>
      </c>
      <c r="D92" s="12"/>
      <c r="E92" s="40" t="s">
        <v>7</v>
      </c>
      <c r="F92" s="14">
        <v>2</v>
      </c>
      <c r="G92" s="14">
        <v>78</v>
      </c>
      <c r="H92" s="14">
        <f t="shared" si="2"/>
        <v>156</v>
      </c>
      <c r="I92" s="12"/>
    </row>
    <row r="93" spans="1:9" ht="14.4" customHeight="1" x14ac:dyDescent="0.25">
      <c r="A93" s="32" t="s">
        <v>111</v>
      </c>
      <c r="B93" s="21"/>
      <c r="C93" s="38" t="s">
        <v>255</v>
      </c>
      <c r="D93" s="12"/>
      <c r="E93" s="40" t="s">
        <v>7</v>
      </c>
      <c r="F93" s="14">
        <v>1</v>
      </c>
      <c r="G93" s="14">
        <v>175</v>
      </c>
      <c r="H93" s="14">
        <f t="shared" si="2"/>
        <v>175</v>
      </c>
      <c r="I93" s="12"/>
    </row>
    <row r="94" spans="1:9" ht="14.4" customHeight="1" x14ac:dyDescent="0.25">
      <c r="A94" s="32" t="s">
        <v>112</v>
      </c>
      <c r="B94" s="21"/>
      <c r="C94" s="38" t="s">
        <v>256</v>
      </c>
      <c r="D94" s="12"/>
      <c r="E94" s="40" t="s">
        <v>7</v>
      </c>
      <c r="F94" s="14">
        <v>2</v>
      </c>
      <c r="G94" s="14">
        <v>125</v>
      </c>
      <c r="H94" s="14">
        <f t="shared" si="2"/>
        <v>250</v>
      </c>
      <c r="I94" s="12"/>
    </row>
    <row r="95" spans="1:9" ht="14.4" customHeight="1" x14ac:dyDescent="0.25">
      <c r="A95" s="32" t="s">
        <v>144</v>
      </c>
      <c r="B95" s="21"/>
      <c r="C95" s="38" t="s">
        <v>257</v>
      </c>
      <c r="D95" s="12"/>
      <c r="E95" s="40" t="s">
        <v>7</v>
      </c>
      <c r="F95" s="14">
        <v>1</v>
      </c>
      <c r="G95" s="14">
        <v>55</v>
      </c>
      <c r="H95" s="14">
        <f t="shared" si="2"/>
        <v>55</v>
      </c>
      <c r="I95" s="12"/>
    </row>
    <row r="96" spans="1:9" ht="14.4" customHeight="1" x14ac:dyDescent="0.25">
      <c r="A96" s="32" t="s">
        <v>145</v>
      </c>
      <c r="B96" s="21"/>
      <c r="C96" s="38" t="s">
        <v>258</v>
      </c>
      <c r="D96" s="12"/>
      <c r="E96" s="40" t="s">
        <v>7</v>
      </c>
      <c r="F96" s="14">
        <v>1</v>
      </c>
      <c r="G96" s="14">
        <v>18</v>
      </c>
      <c r="H96" s="14">
        <f t="shared" si="2"/>
        <v>18</v>
      </c>
      <c r="I96" s="12"/>
    </row>
    <row r="97" spans="1:9" ht="14.4" customHeight="1" x14ac:dyDescent="0.25">
      <c r="A97" s="32" t="s">
        <v>146</v>
      </c>
      <c r="B97" s="21"/>
      <c r="C97" s="38" t="s">
        <v>259</v>
      </c>
      <c r="D97" s="12"/>
      <c r="E97" s="40" t="s">
        <v>7</v>
      </c>
      <c r="F97" s="14">
        <v>1</v>
      </c>
      <c r="G97" s="14">
        <v>55</v>
      </c>
      <c r="H97" s="14">
        <f t="shared" si="2"/>
        <v>55</v>
      </c>
      <c r="I97" s="12"/>
    </row>
    <row r="98" spans="1:9" ht="14.4" customHeight="1" x14ac:dyDescent="0.25">
      <c r="A98" s="32" t="s">
        <v>147</v>
      </c>
      <c r="B98" s="21"/>
      <c r="C98" s="38" t="s">
        <v>260</v>
      </c>
      <c r="D98" s="12"/>
      <c r="E98" s="40" t="s">
        <v>7</v>
      </c>
      <c r="F98" s="14">
        <v>1</v>
      </c>
      <c r="G98" s="14">
        <v>46</v>
      </c>
      <c r="H98" s="14">
        <f t="shared" si="2"/>
        <v>46</v>
      </c>
      <c r="I98" s="12"/>
    </row>
    <row r="99" spans="1:9" ht="14.4" customHeight="1" x14ac:dyDescent="0.25">
      <c r="A99" s="32" t="s">
        <v>148</v>
      </c>
      <c r="B99" s="21"/>
      <c r="C99" s="38" t="s">
        <v>261</v>
      </c>
      <c r="D99" s="12"/>
      <c r="E99" s="40" t="s">
        <v>7</v>
      </c>
      <c r="F99" s="14">
        <v>1</v>
      </c>
      <c r="G99" s="14">
        <v>50</v>
      </c>
      <c r="H99" s="14">
        <f t="shared" si="2"/>
        <v>50</v>
      </c>
      <c r="I99" s="12"/>
    </row>
    <row r="100" spans="1:9" ht="14.4" customHeight="1" x14ac:dyDescent="0.25">
      <c r="A100" s="32" t="s">
        <v>149</v>
      </c>
      <c r="B100" s="21"/>
      <c r="C100" s="38" t="s">
        <v>262</v>
      </c>
      <c r="D100" s="12"/>
      <c r="E100" s="40" t="s">
        <v>7</v>
      </c>
      <c r="F100" s="14">
        <v>1</v>
      </c>
      <c r="G100" s="14">
        <v>12.5</v>
      </c>
      <c r="H100" s="14">
        <f t="shared" si="2"/>
        <v>12.5</v>
      </c>
      <c r="I100" s="12"/>
    </row>
    <row r="101" spans="1:9" ht="14.4" customHeight="1" x14ac:dyDescent="0.25">
      <c r="A101" s="32" t="s">
        <v>150</v>
      </c>
      <c r="B101" s="21"/>
      <c r="C101" s="38" t="s">
        <v>263</v>
      </c>
      <c r="D101" s="12"/>
      <c r="E101" s="40" t="s">
        <v>7</v>
      </c>
      <c r="F101" s="14">
        <v>1</v>
      </c>
      <c r="G101" s="14">
        <v>53.5</v>
      </c>
      <c r="H101" s="14">
        <f t="shared" si="2"/>
        <v>53.5</v>
      </c>
      <c r="I101" s="12"/>
    </row>
    <row r="102" spans="1:9" ht="14.4" customHeight="1" x14ac:dyDescent="0.25">
      <c r="A102" s="32" t="s">
        <v>151</v>
      </c>
      <c r="B102" s="21"/>
      <c r="C102" s="38" t="s">
        <v>264</v>
      </c>
      <c r="D102" s="12"/>
      <c r="E102" s="40" t="s">
        <v>7</v>
      </c>
      <c r="F102" s="14">
        <v>1</v>
      </c>
      <c r="G102" s="14">
        <v>6.5</v>
      </c>
      <c r="H102" s="14">
        <f t="shared" si="2"/>
        <v>6.5</v>
      </c>
      <c r="I102" s="12"/>
    </row>
    <row r="103" spans="1:9" ht="14.4" customHeight="1" x14ac:dyDescent="0.25">
      <c r="A103" s="32" t="s">
        <v>152</v>
      </c>
      <c r="B103" s="21"/>
      <c r="C103" s="38" t="s">
        <v>265</v>
      </c>
      <c r="D103" s="12"/>
      <c r="E103" s="40" t="s">
        <v>7</v>
      </c>
      <c r="F103" s="14">
        <v>1</v>
      </c>
      <c r="G103" s="14">
        <v>40</v>
      </c>
      <c r="H103" s="14">
        <f t="shared" si="2"/>
        <v>40</v>
      </c>
      <c r="I103" s="12"/>
    </row>
    <row r="104" spans="1:9" ht="14.4" customHeight="1" x14ac:dyDescent="0.25">
      <c r="A104" s="32" t="s">
        <v>153</v>
      </c>
      <c r="B104" s="21"/>
      <c r="C104" s="38" t="s">
        <v>266</v>
      </c>
      <c r="D104" s="12"/>
      <c r="E104" s="40" t="s">
        <v>7</v>
      </c>
      <c r="F104" s="14">
        <v>1</v>
      </c>
      <c r="G104" s="14">
        <v>55</v>
      </c>
      <c r="H104" s="14">
        <f t="shared" si="2"/>
        <v>55</v>
      </c>
      <c r="I104" s="12"/>
    </row>
    <row r="105" spans="1:9" ht="14.4" customHeight="1" x14ac:dyDescent="0.25">
      <c r="A105" s="32" t="s">
        <v>154</v>
      </c>
      <c r="B105" s="21"/>
      <c r="C105" s="38" t="s">
        <v>267</v>
      </c>
      <c r="D105" s="12"/>
      <c r="E105" s="40" t="s">
        <v>7</v>
      </c>
      <c r="F105" s="14">
        <v>2</v>
      </c>
      <c r="G105" s="14">
        <v>80</v>
      </c>
      <c r="H105" s="14">
        <f t="shared" si="2"/>
        <v>160</v>
      </c>
      <c r="I105" s="12"/>
    </row>
    <row r="106" spans="1:9" ht="14.4" customHeight="1" x14ac:dyDescent="0.25">
      <c r="A106" s="32" t="s">
        <v>155</v>
      </c>
      <c r="B106" s="21"/>
      <c r="C106" s="38" t="s">
        <v>268</v>
      </c>
      <c r="D106" s="12"/>
      <c r="E106" s="40" t="s">
        <v>7</v>
      </c>
      <c r="F106" s="14">
        <v>1</v>
      </c>
      <c r="G106" s="14">
        <v>71</v>
      </c>
      <c r="H106" s="14">
        <f t="shared" si="2"/>
        <v>71</v>
      </c>
      <c r="I106" s="12"/>
    </row>
    <row r="107" spans="1:9" ht="14.4" customHeight="1" x14ac:dyDescent="0.25">
      <c r="A107" s="32" t="s">
        <v>156</v>
      </c>
      <c r="B107" s="21"/>
      <c r="C107" s="38" t="s">
        <v>269</v>
      </c>
      <c r="D107" s="12"/>
      <c r="E107" s="40" t="s">
        <v>7</v>
      </c>
      <c r="F107" s="14">
        <v>5</v>
      </c>
      <c r="G107" s="14">
        <v>10</v>
      </c>
      <c r="H107" s="14">
        <f t="shared" si="2"/>
        <v>50</v>
      </c>
      <c r="I107" s="12"/>
    </row>
    <row r="108" spans="1:9" ht="14.4" customHeight="1" x14ac:dyDescent="0.25">
      <c r="A108" s="32" t="s">
        <v>157</v>
      </c>
      <c r="B108" s="21"/>
      <c r="C108" s="38" t="s">
        <v>270</v>
      </c>
      <c r="D108" s="12"/>
      <c r="E108" s="40" t="s">
        <v>7</v>
      </c>
      <c r="F108" s="14">
        <v>2</v>
      </c>
      <c r="G108" s="14">
        <v>10</v>
      </c>
      <c r="H108" s="14">
        <f t="shared" si="2"/>
        <v>20</v>
      </c>
      <c r="I108" s="12"/>
    </row>
    <row r="109" spans="1:9" ht="14.4" customHeight="1" x14ac:dyDescent="0.25">
      <c r="A109" s="32" t="s">
        <v>158</v>
      </c>
      <c r="B109" s="21"/>
      <c r="C109" s="38" t="s">
        <v>271</v>
      </c>
      <c r="D109" s="12"/>
      <c r="E109" s="40" t="s">
        <v>7</v>
      </c>
      <c r="F109" s="14">
        <v>3</v>
      </c>
      <c r="G109" s="14">
        <v>46</v>
      </c>
      <c r="H109" s="14">
        <f t="shared" si="2"/>
        <v>138</v>
      </c>
      <c r="I109" s="12"/>
    </row>
    <row r="110" spans="1:9" ht="14.4" customHeight="1" x14ac:dyDescent="0.25">
      <c r="A110" s="32" t="s">
        <v>159</v>
      </c>
      <c r="B110" s="21"/>
      <c r="C110" s="38" t="s">
        <v>271</v>
      </c>
      <c r="D110" s="12"/>
      <c r="E110" s="40" t="s">
        <v>7</v>
      </c>
      <c r="F110" s="14">
        <v>2</v>
      </c>
      <c r="G110" s="14">
        <v>83</v>
      </c>
      <c r="H110" s="14">
        <f t="shared" si="2"/>
        <v>166</v>
      </c>
      <c r="I110" s="12"/>
    </row>
    <row r="111" spans="1:9" ht="14.4" customHeight="1" x14ac:dyDescent="0.25">
      <c r="A111" s="32" t="s">
        <v>160</v>
      </c>
      <c r="B111" s="21"/>
      <c r="C111" s="38" t="s">
        <v>271</v>
      </c>
      <c r="D111" s="12"/>
      <c r="E111" s="40" t="s">
        <v>7</v>
      </c>
      <c r="F111" s="14">
        <v>4</v>
      </c>
      <c r="G111" s="14">
        <v>86</v>
      </c>
      <c r="H111" s="14">
        <f t="shared" si="2"/>
        <v>344</v>
      </c>
      <c r="I111" s="12"/>
    </row>
    <row r="112" spans="1:9" ht="14.4" customHeight="1" x14ac:dyDescent="0.25">
      <c r="A112" s="32" t="s">
        <v>161</v>
      </c>
      <c r="B112" s="21"/>
      <c r="C112" s="38" t="s">
        <v>271</v>
      </c>
      <c r="D112" s="12"/>
      <c r="E112" s="40" t="s">
        <v>7</v>
      </c>
      <c r="F112" s="14">
        <v>4</v>
      </c>
      <c r="G112" s="14">
        <v>95</v>
      </c>
      <c r="H112" s="14">
        <f t="shared" si="2"/>
        <v>380</v>
      </c>
      <c r="I112" s="12"/>
    </row>
    <row r="113" spans="1:9" ht="14.4" customHeight="1" x14ac:dyDescent="0.25">
      <c r="A113" s="32" t="s">
        <v>162</v>
      </c>
      <c r="B113" s="21"/>
      <c r="C113" s="38" t="s">
        <v>272</v>
      </c>
      <c r="D113" s="12"/>
      <c r="E113" s="40" t="s">
        <v>7</v>
      </c>
      <c r="F113" s="14">
        <v>1</v>
      </c>
      <c r="G113" s="14">
        <v>39</v>
      </c>
      <c r="H113" s="14">
        <f t="shared" si="2"/>
        <v>39</v>
      </c>
      <c r="I113" s="12"/>
    </row>
    <row r="114" spans="1:9" ht="14.4" customHeight="1" x14ac:dyDescent="0.25">
      <c r="A114" s="32" t="s">
        <v>163</v>
      </c>
      <c r="B114" s="21"/>
      <c r="C114" s="38" t="s">
        <v>271</v>
      </c>
      <c r="D114" s="12"/>
      <c r="E114" s="40" t="s">
        <v>7</v>
      </c>
      <c r="F114" s="14">
        <v>10</v>
      </c>
      <c r="G114" s="14">
        <v>62</v>
      </c>
      <c r="H114" s="14">
        <f t="shared" si="2"/>
        <v>620</v>
      </c>
      <c r="I114" s="12"/>
    </row>
    <row r="115" spans="1:9" ht="14.4" customHeight="1" x14ac:dyDescent="0.25">
      <c r="A115" s="32" t="s">
        <v>164</v>
      </c>
      <c r="B115" s="21"/>
      <c r="C115" s="38" t="s">
        <v>273</v>
      </c>
      <c r="D115" s="12"/>
      <c r="E115" s="40" t="s">
        <v>7</v>
      </c>
      <c r="F115" s="14">
        <v>1</v>
      </c>
      <c r="G115" s="14">
        <v>16</v>
      </c>
      <c r="H115" s="14">
        <f t="shared" si="2"/>
        <v>16</v>
      </c>
      <c r="I115" s="12"/>
    </row>
    <row r="116" spans="1:9" ht="14.4" customHeight="1" x14ac:dyDescent="0.25">
      <c r="A116" s="32" t="s">
        <v>165</v>
      </c>
      <c r="B116" s="21"/>
      <c r="C116" s="38" t="s">
        <v>274</v>
      </c>
      <c r="D116" s="12"/>
      <c r="E116" s="40" t="s">
        <v>7</v>
      </c>
      <c r="F116" s="14">
        <v>1</v>
      </c>
      <c r="G116" s="14">
        <v>45</v>
      </c>
      <c r="H116" s="14">
        <f t="shared" si="2"/>
        <v>45</v>
      </c>
      <c r="I116" s="12"/>
    </row>
    <row r="117" spans="1:9" ht="14.4" customHeight="1" x14ac:dyDescent="0.25">
      <c r="A117" s="32" t="s">
        <v>166</v>
      </c>
      <c r="B117" s="21"/>
      <c r="C117" s="38" t="s">
        <v>275</v>
      </c>
      <c r="D117" s="12"/>
      <c r="E117" s="40" t="s">
        <v>7</v>
      </c>
      <c r="F117" s="14">
        <v>20</v>
      </c>
      <c r="G117" s="14">
        <v>20</v>
      </c>
      <c r="H117" s="14">
        <f t="shared" si="2"/>
        <v>400</v>
      </c>
      <c r="I117" s="12"/>
    </row>
    <row r="118" spans="1:9" ht="14.4" customHeight="1" x14ac:dyDescent="0.25">
      <c r="A118" s="32" t="s">
        <v>167</v>
      </c>
      <c r="B118" s="21"/>
      <c r="C118" s="38" t="s">
        <v>276</v>
      </c>
      <c r="D118" s="12"/>
      <c r="E118" s="40" t="s">
        <v>7</v>
      </c>
      <c r="F118" s="14">
        <v>1</v>
      </c>
      <c r="G118" s="14">
        <v>5</v>
      </c>
      <c r="H118" s="14">
        <f t="shared" si="2"/>
        <v>5</v>
      </c>
      <c r="I118" s="12"/>
    </row>
    <row r="119" spans="1:9" ht="14.4" customHeight="1" x14ac:dyDescent="0.25">
      <c r="A119" s="32" t="s">
        <v>168</v>
      </c>
      <c r="B119" s="21"/>
      <c r="C119" s="38" t="s">
        <v>277</v>
      </c>
      <c r="D119" s="12"/>
      <c r="E119" s="40" t="s">
        <v>7</v>
      </c>
      <c r="F119" s="14">
        <v>1</v>
      </c>
      <c r="G119" s="14">
        <v>33</v>
      </c>
      <c r="H119" s="14">
        <f t="shared" si="2"/>
        <v>33</v>
      </c>
      <c r="I119" s="12"/>
    </row>
    <row r="120" spans="1:9" ht="14.4" customHeight="1" x14ac:dyDescent="0.25">
      <c r="A120" s="32" t="s">
        <v>169</v>
      </c>
      <c r="B120" s="21"/>
      <c r="C120" s="38" t="s">
        <v>261</v>
      </c>
      <c r="D120" s="12"/>
      <c r="E120" s="40" t="s">
        <v>7</v>
      </c>
      <c r="F120" s="14">
        <v>1</v>
      </c>
      <c r="G120" s="14">
        <v>66</v>
      </c>
      <c r="H120" s="14">
        <f t="shared" si="2"/>
        <v>66</v>
      </c>
      <c r="I120" s="12"/>
    </row>
    <row r="121" spans="1:9" ht="14.4" customHeight="1" x14ac:dyDescent="0.25">
      <c r="A121" s="32" t="s">
        <v>170</v>
      </c>
      <c r="B121" s="21"/>
      <c r="C121" s="38" t="s">
        <v>278</v>
      </c>
      <c r="D121" s="12"/>
      <c r="E121" s="40" t="s">
        <v>7</v>
      </c>
      <c r="F121" s="14">
        <v>1</v>
      </c>
      <c r="G121" s="14">
        <v>33</v>
      </c>
      <c r="H121" s="14">
        <f t="shared" si="2"/>
        <v>33</v>
      </c>
      <c r="I121" s="12"/>
    </row>
    <row r="122" spans="1:9" ht="14.4" customHeight="1" x14ac:dyDescent="0.25">
      <c r="A122" s="32" t="s">
        <v>171</v>
      </c>
      <c r="B122" s="21"/>
      <c r="C122" s="38" t="s">
        <v>279</v>
      </c>
      <c r="D122" s="12"/>
      <c r="E122" s="40" t="s">
        <v>7</v>
      </c>
      <c r="F122" s="14">
        <v>1</v>
      </c>
      <c r="G122" s="14">
        <v>45</v>
      </c>
      <c r="H122" s="14">
        <f t="shared" si="2"/>
        <v>45</v>
      </c>
      <c r="I122" s="12"/>
    </row>
    <row r="123" spans="1:9" ht="14.4" customHeight="1" x14ac:dyDescent="0.25">
      <c r="A123" s="32" t="s">
        <v>172</v>
      </c>
      <c r="B123" s="21"/>
      <c r="C123" s="38" t="s">
        <v>280</v>
      </c>
      <c r="D123" s="12"/>
      <c r="E123" s="40" t="s">
        <v>7</v>
      </c>
      <c r="F123" s="14">
        <v>1</v>
      </c>
      <c r="G123" s="14">
        <v>275</v>
      </c>
      <c r="H123" s="14">
        <f t="shared" si="2"/>
        <v>275</v>
      </c>
      <c r="I123" s="12"/>
    </row>
    <row r="124" spans="1:9" ht="14.4" customHeight="1" x14ac:dyDescent="0.25">
      <c r="A124" s="32" t="s">
        <v>173</v>
      </c>
      <c r="B124" s="21"/>
      <c r="C124" s="38" t="s">
        <v>280</v>
      </c>
      <c r="D124" s="12"/>
      <c r="E124" s="40" t="s">
        <v>7</v>
      </c>
      <c r="F124" s="14">
        <v>1</v>
      </c>
      <c r="G124" s="14">
        <v>260</v>
      </c>
      <c r="H124" s="14">
        <f t="shared" si="2"/>
        <v>260</v>
      </c>
      <c r="I124" s="12"/>
    </row>
    <row r="125" spans="1:9" ht="14.4" customHeight="1" x14ac:dyDescent="0.25">
      <c r="A125" s="32" t="s">
        <v>174</v>
      </c>
      <c r="B125" s="21"/>
      <c r="C125" s="38" t="s">
        <v>281</v>
      </c>
      <c r="D125" s="12"/>
      <c r="E125" s="40" t="s">
        <v>7</v>
      </c>
      <c r="F125" s="14">
        <v>2</v>
      </c>
      <c r="G125" s="14">
        <v>17.5</v>
      </c>
      <c r="H125" s="14">
        <f t="shared" si="2"/>
        <v>35</v>
      </c>
      <c r="I125" s="12"/>
    </row>
    <row r="126" spans="1:9" ht="14.4" customHeight="1" x14ac:dyDescent="0.25">
      <c r="A126" s="32" t="s">
        <v>175</v>
      </c>
      <c r="B126" s="21"/>
      <c r="C126" s="38" t="s">
        <v>282</v>
      </c>
      <c r="D126" s="12"/>
      <c r="E126" s="40" t="s">
        <v>7</v>
      </c>
      <c r="F126" s="14">
        <v>2</v>
      </c>
      <c r="G126" s="14">
        <v>28</v>
      </c>
      <c r="H126" s="14">
        <f t="shared" si="2"/>
        <v>56</v>
      </c>
      <c r="I126" s="12"/>
    </row>
    <row r="127" spans="1:9" ht="14.4" customHeight="1" x14ac:dyDescent="0.25">
      <c r="A127" s="32" t="s">
        <v>176</v>
      </c>
      <c r="B127" s="21"/>
      <c r="C127" s="38" t="s">
        <v>283</v>
      </c>
      <c r="D127" s="12"/>
      <c r="E127" s="40" t="s">
        <v>7</v>
      </c>
      <c r="F127" s="14">
        <v>2</v>
      </c>
      <c r="G127" s="14">
        <v>22</v>
      </c>
      <c r="H127" s="14">
        <f t="shared" si="2"/>
        <v>44</v>
      </c>
      <c r="I127" s="12"/>
    </row>
    <row r="128" spans="1:9" ht="14.4" customHeight="1" x14ac:dyDescent="0.25">
      <c r="A128" s="32" t="s">
        <v>177</v>
      </c>
      <c r="B128" s="21"/>
      <c r="C128" s="38" t="s">
        <v>284</v>
      </c>
      <c r="D128" s="12"/>
      <c r="E128" s="40" t="s">
        <v>7</v>
      </c>
      <c r="F128" s="14">
        <v>6</v>
      </c>
      <c r="G128" s="14">
        <v>180</v>
      </c>
      <c r="H128" s="14">
        <f t="shared" si="2"/>
        <v>1080</v>
      </c>
      <c r="I128" s="12"/>
    </row>
    <row r="129" spans="1:9" ht="14.4" customHeight="1" x14ac:dyDescent="0.25">
      <c r="A129" s="32" t="s">
        <v>178</v>
      </c>
      <c r="B129" s="21"/>
      <c r="C129" s="38" t="s">
        <v>285</v>
      </c>
      <c r="D129" s="12"/>
      <c r="E129" s="40" t="s">
        <v>7</v>
      </c>
      <c r="F129" s="14">
        <v>10</v>
      </c>
      <c r="G129" s="14">
        <v>80</v>
      </c>
      <c r="H129" s="14">
        <f t="shared" si="2"/>
        <v>800</v>
      </c>
      <c r="I129" s="12"/>
    </row>
    <row r="130" spans="1:9" ht="14.4" customHeight="1" x14ac:dyDescent="0.25">
      <c r="A130" s="32" t="s">
        <v>179</v>
      </c>
      <c r="B130" s="21"/>
      <c r="C130" s="38" t="s">
        <v>286</v>
      </c>
      <c r="D130" s="12"/>
      <c r="E130" s="40" t="s">
        <v>7</v>
      </c>
      <c r="F130" s="14">
        <v>3</v>
      </c>
      <c r="G130" s="14">
        <v>100</v>
      </c>
      <c r="H130" s="14">
        <f t="shared" si="2"/>
        <v>300</v>
      </c>
      <c r="I130" s="12"/>
    </row>
    <row r="131" spans="1:9" ht="14.4" customHeight="1" x14ac:dyDescent="0.25">
      <c r="A131" s="32" t="s">
        <v>180</v>
      </c>
      <c r="B131" s="21"/>
      <c r="C131" s="38" t="s">
        <v>287</v>
      </c>
      <c r="D131" s="12"/>
      <c r="E131" s="40" t="s">
        <v>7</v>
      </c>
      <c r="F131" s="14">
        <v>1</v>
      </c>
      <c r="G131" s="14">
        <v>99</v>
      </c>
      <c r="H131" s="14">
        <f t="shared" si="2"/>
        <v>99</v>
      </c>
      <c r="I131" s="12"/>
    </row>
    <row r="132" spans="1:9" ht="14.4" customHeight="1" x14ac:dyDescent="0.25">
      <c r="A132" s="32" t="s">
        <v>181</v>
      </c>
      <c r="B132" s="21"/>
      <c r="C132" s="38" t="s">
        <v>288</v>
      </c>
      <c r="D132" s="12"/>
      <c r="E132" s="40" t="s">
        <v>7</v>
      </c>
      <c r="F132" s="14">
        <v>1</v>
      </c>
      <c r="G132" s="14">
        <v>2.5</v>
      </c>
      <c r="H132" s="14">
        <f t="shared" si="2"/>
        <v>2.5</v>
      </c>
      <c r="I132" s="12"/>
    </row>
    <row r="133" spans="1:9" ht="14.4" customHeight="1" x14ac:dyDescent="0.25">
      <c r="A133" s="32" t="s">
        <v>182</v>
      </c>
      <c r="B133" s="21"/>
      <c r="C133" s="38" t="s">
        <v>289</v>
      </c>
      <c r="D133" s="12"/>
      <c r="E133" s="40" t="s">
        <v>7</v>
      </c>
      <c r="F133" s="14">
        <v>1</v>
      </c>
      <c r="G133" s="14">
        <v>65</v>
      </c>
      <c r="H133" s="14">
        <f t="shared" si="2"/>
        <v>65</v>
      </c>
      <c r="I133" s="12"/>
    </row>
    <row r="134" spans="1:9" ht="14.4" customHeight="1" x14ac:dyDescent="0.25">
      <c r="A134" s="32" t="s">
        <v>183</v>
      </c>
      <c r="B134" s="21"/>
      <c r="C134" s="38" t="s">
        <v>290</v>
      </c>
      <c r="D134" s="12"/>
      <c r="E134" s="40" t="s">
        <v>7</v>
      </c>
      <c r="F134" s="14">
        <v>3</v>
      </c>
      <c r="G134" s="14">
        <v>10</v>
      </c>
      <c r="H134" s="14">
        <f t="shared" si="2"/>
        <v>30</v>
      </c>
      <c r="I134" s="12"/>
    </row>
    <row r="135" spans="1:9" ht="14.4" customHeight="1" x14ac:dyDescent="0.25">
      <c r="A135" s="32" t="s">
        <v>184</v>
      </c>
      <c r="B135" s="21"/>
      <c r="C135" s="38" t="s">
        <v>291</v>
      </c>
      <c r="D135" s="12"/>
      <c r="E135" s="40" t="s">
        <v>7</v>
      </c>
      <c r="F135" s="14">
        <v>1</v>
      </c>
      <c r="G135" s="14">
        <v>22</v>
      </c>
      <c r="H135" s="14">
        <f t="shared" si="2"/>
        <v>22</v>
      </c>
      <c r="I135" s="12"/>
    </row>
    <row r="136" spans="1:9" ht="14.4" customHeight="1" x14ac:dyDescent="0.25">
      <c r="A136" s="32" t="s">
        <v>185</v>
      </c>
      <c r="B136" s="21"/>
      <c r="C136" s="38" t="s">
        <v>292</v>
      </c>
      <c r="D136" s="12"/>
      <c r="E136" s="40" t="s">
        <v>7</v>
      </c>
      <c r="F136" s="14">
        <v>1</v>
      </c>
      <c r="G136" s="14">
        <v>13</v>
      </c>
      <c r="H136" s="14">
        <f t="shared" si="2"/>
        <v>13</v>
      </c>
      <c r="I136" s="12"/>
    </row>
    <row r="137" spans="1:9" ht="14.4" customHeight="1" x14ac:dyDescent="0.25">
      <c r="A137" s="32" t="s">
        <v>186</v>
      </c>
      <c r="B137" s="21"/>
      <c r="C137" s="38" t="s">
        <v>293</v>
      </c>
      <c r="D137" s="12"/>
      <c r="E137" s="40" t="s">
        <v>7</v>
      </c>
      <c r="F137" s="14">
        <v>1</v>
      </c>
      <c r="G137" s="14">
        <v>3</v>
      </c>
      <c r="H137" s="14">
        <f t="shared" si="2"/>
        <v>3</v>
      </c>
      <c r="I137" s="12"/>
    </row>
    <row r="138" spans="1:9" ht="14.4" customHeight="1" x14ac:dyDescent="0.25">
      <c r="A138" s="32" t="s">
        <v>187</v>
      </c>
      <c r="B138" s="21"/>
      <c r="C138" s="38" t="s">
        <v>294</v>
      </c>
      <c r="D138" s="12"/>
      <c r="E138" s="40" t="s">
        <v>7</v>
      </c>
      <c r="F138" s="14">
        <v>1</v>
      </c>
      <c r="G138" s="14">
        <v>10</v>
      </c>
      <c r="H138" s="14">
        <f t="shared" si="2"/>
        <v>10</v>
      </c>
      <c r="I138" s="12"/>
    </row>
    <row r="139" spans="1:9" ht="14.4" customHeight="1" x14ac:dyDescent="0.25">
      <c r="A139" s="32" t="s">
        <v>188</v>
      </c>
      <c r="B139" s="21"/>
      <c r="C139" s="38" t="s">
        <v>295</v>
      </c>
      <c r="D139" s="12"/>
      <c r="E139" s="40" t="s">
        <v>7</v>
      </c>
      <c r="F139" s="14">
        <v>1</v>
      </c>
      <c r="G139" s="14">
        <v>30</v>
      </c>
      <c r="H139" s="14">
        <f t="shared" si="2"/>
        <v>30</v>
      </c>
      <c r="I139" s="12"/>
    </row>
    <row r="140" spans="1:9" ht="14.4" customHeight="1" x14ac:dyDescent="0.25">
      <c r="A140" s="32" t="s">
        <v>189</v>
      </c>
      <c r="B140" s="21"/>
      <c r="C140" s="38" t="s">
        <v>296</v>
      </c>
      <c r="D140" s="12"/>
      <c r="E140" s="40" t="s">
        <v>7</v>
      </c>
      <c r="F140" s="14">
        <v>1</v>
      </c>
      <c r="G140" s="14">
        <v>7</v>
      </c>
      <c r="H140" s="14">
        <f t="shared" si="2"/>
        <v>7</v>
      </c>
      <c r="I140" s="12"/>
    </row>
    <row r="141" spans="1:9" ht="14.4" customHeight="1" x14ac:dyDescent="0.25">
      <c r="A141" s="32" t="s">
        <v>190</v>
      </c>
      <c r="B141" s="21"/>
      <c r="C141" s="38" t="s">
        <v>297</v>
      </c>
      <c r="D141" s="12"/>
      <c r="E141" s="40" t="s">
        <v>7</v>
      </c>
      <c r="F141" s="14">
        <v>1</v>
      </c>
      <c r="G141" s="14">
        <v>4</v>
      </c>
      <c r="H141" s="14">
        <f t="shared" si="2"/>
        <v>4</v>
      </c>
      <c r="I141" s="12"/>
    </row>
    <row r="142" spans="1:9" ht="14.4" customHeight="1" x14ac:dyDescent="0.25">
      <c r="A142" s="32" t="s">
        <v>191</v>
      </c>
      <c r="B142" s="21"/>
      <c r="C142" s="38" t="s">
        <v>296</v>
      </c>
      <c r="D142" s="12"/>
      <c r="E142" s="40" t="s">
        <v>7</v>
      </c>
      <c r="F142" s="14">
        <v>1</v>
      </c>
      <c r="G142" s="14">
        <v>9</v>
      </c>
      <c r="H142" s="14">
        <f t="shared" si="2"/>
        <v>9</v>
      </c>
      <c r="I142" s="12"/>
    </row>
    <row r="143" spans="1:9" ht="14.4" customHeight="1" x14ac:dyDescent="0.25">
      <c r="A143" s="32" t="s">
        <v>192</v>
      </c>
      <c r="B143" s="21"/>
      <c r="C143" s="38" t="s">
        <v>298</v>
      </c>
      <c r="D143" s="12"/>
      <c r="E143" s="40" t="s">
        <v>7</v>
      </c>
      <c r="F143" s="14">
        <v>1</v>
      </c>
      <c r="G143" s="14">
        <v>135</v>
      </c>
      <c r="H143" s="14">
        <f t="shared" si="2"/>
        <v>135</v>
      </c>
      <c r="I143" s="12"/>
    </row>
    <row r="144" spans="1:9" ht="14.4" customHeight="1" x14ac:dyDescent="0.25">
      <c r="A144" s="32" t="s">
        <v>193</v>
      </c>
      <c r="B144" s="21"/>
      <c r="C144" s="38" t="s">
        <v>299</v>
      </c>
      <c r="D144" s="12"/>
      <c r="E144" s="40" t="s">
        <v>7</v>
      </c>
      <c r="F144" s="14">
        <v>1</v>
      </c>
      <c r="G144" s="14">
        <v>57</v>
      </c>
      <c r="H144" s="14">
        <f t="shared" si="2"/>
        <v>57</v>
      </c>
      <c r="I144" s="12"/>
    </row>
    <row r="145" spans="1:9" ht="14.4" customHeight="1" x14ac:dyDescent="0.25">
      <c r="A145" s="32" t="s">
        <v>194</v>
      </c>
      <c r="B145" s="21"/>
      <c r="C145" s="38" t="s">
        <v>300</v>
      </c>
      <c r="D145" s="12"/>
      <c r="E145" s="40" t="s">
        <v>7</v>
      </c>
      <c r="F145" s="14">
        <v>1</v>
      </c>
      <c r="G145" s="14">
        <v>87</v>
      </c>
      <c r="H145" s="14">
        <f t="shared" si="2"/>
        <v>87</v>
      </c>
      <c r="I145" s="12"/>
    </row>
    <row r="146" spans="1:9" ht="14.4" customHeight="1" x14ac:dyDescent="0.25">
      <c r="A146" s="32" t="s">
        <v>195</v>
      </c>
      <c r="B146" s="21"/>
      <c r="C146" s="38" t="s">
        <v>301</v>
      </c>
      <c r="D146" s="12"/>
      <c r="E146" s="40" t="s">
        <v>7</v>
      </c>
      <c r="F146" s="14">
        <v>1</v>
      </c>
      <c r="G146" s="14">
        <v>22</v>
      </c>
      <c r="H146" s="14">
        <f t="shared" si="2"/>
        <v>22</v>
      </c>
      <c r="I146" s="12"/>
    </row>
    <row r="147" spans="1:9" ht="14.4" customHeight="1" x14ac:dyDescent="0.25">
      <c r="A147" s="32" t="s">
        <v>196</v>
      </c>
      <c r="B147" s="21"/>
      <c r="C147" s="38" t="s">
        <v>302</v>
      </c>
      <c r="D147" s="12"/>
      <c r="E147" s="40" t="s">
        <v>7</v>
      </c>
      <c r="F147" s="14">
        <v>1</v>
      </c>
      <c r="G147" s="14">
        <v>27</v>
      </c>
      <c r="H147" s="14">
        <f t="shared" si="2"/>
        <v>27</v>
      </c>
      <c r="I147" s="12"/>
    </row>
    <row r="148" spans="1:9" ht="14.4" customHeight="1" x14ac:dyDescent="0.25">
      <c r="A148" s="32" t="s">
        <v>197</v>
      </c>
      <c r="B148" s="21"/>
      <c r="C148" s="38" t="s">
        <v>303</v>
      </c>
      <c r="D148" s="12"/>
      <c r="E148" s="40" t="s">
        <v>7</v>
      </c>
      <c r="F148" s="14">
        <v>1</v>
      </c>
      <c r="G148" s="14">
        <v>99</v>
      </c>
      <c r="H148" s="14">
        <f t="shared" si="2"/>
        <v>99</v>
      </c>
      <c r="I148" s="12"/>
    </row>
    <row r="149" spans="1:9" ht="14.4" customHeight="1" x14ac:dyDescent="0.25">
      <c r="A149" s="32" t="s">
        <v>198</v>
      </c>
      <c r="B149" s="21"/>
      <c r="C149" s="38" t="s">
        <v>304</v>
      </c>
      <c r="D149" s="12"/>
      <c r="E149" s="40" t="s">
        <v>7</v>
      </c>
      <c r="F149" s="14">
        <v>1</v>
      </c>
      <c r="G149" s="14">
        <v>250</v>
      </c>
      <c r="H149" s="14">
        <f t="shared" si="2"/>
        <v>250</v>
      </c>
      <c r="I149" s="12"/>
    </row>
    <row r="150" spans="1:9" ht="14.4" customHeight="1" x14ac:dyDescent="0.25">
      <c r="A150" s="32" t="s">
        <v>199</v>
      </c>
      <c r="B150" s="21"/>
      <c r="C150" s="38" t="s">
        <v>305</v>
      </c>
      <c r="D150" s="12"/>
      <c r="E150" s="40" t="s">
        <v>7</v>
      </c>
      <c r="F150" s="14">
        <v>1</v>
      </c>
      <c r="G150" s="14">
        <v>24</v>
      </c>
      <c r="H150" s="14">
        <f t="shared" si="2"/>
        <v>24</v>
      </c>
      <c r="I150" s="12"/>
    </row>
    <row r="151" spans="1:9" ht="14.4" customHeight="1" x14ac:dyDescent="0.25">
      <c r="A151" s="32" t="s">
        <v>200</v>
      </c>
      <c r="B151" s="21"/>
      <c r="C151" s="38" t="s">
        <v>306</v>
      </c>
      <c r="D151" s="12"/>
      <c r="E151" s="40" t="s">
        <v>7</v>
      </c>
      <c r="F151" s="14">
        <v>15</v>
      </c>
      <c r="G151" s="14">
        <v>50</v>
      </c>
      <c r="H151" s="14">
        <f t="shared" si="2"/>
        <v>750</v>
      </c>
      <c r="I151" s="12"/>
    </row>
    <row r="152" spans="1:9" ht="14.4" customHeight="1" x14ac:dyDescent="0.25">
      <c r="A152" s="32" t="s">
        <v>201</v>
      </c>
      <c r="B152" s="21"/>
      <c r="C152" s="38" t="s">
        <v>307</v>
      </c>
      <c r="D152" s="12"/>
      <c r="E152" s="40" t="s">
        <v>333</v>
      </c>
      <c r="F152" s="14">
        <v>14</v>
      </c>
      <c r="G152" s="14">
        <v>17</v>
      </c>
      <c r="H152" s="14">
        <f t="shared" si="2"/>
        <v>238</v>
      </c>
      <c r="I152" s="12"/>
    </row>
    <row r="153" spans="1:9" ht="14.4" customHeight="1" x14ac:dyDescent="0.25">
      <c r="A153" s="32" t="s">
        <v>202</v>
      </c>
      <c r="B153" s="21"/>
      <c r="C153" s="38" t="s">
        <v>308</v>
      </c>
      <c r="D153" s="12"/>
      <c r="E153" s="40" t="s">
        <v>333</v>
      </c>
      <c r="F153" s="14">
        <v>5</v>
      </c>
      <c r="G153" s="14">
        <v>9.93</v>
      </c>
      <c r="H153" s="14">
        <f t="shared" si="2"/>
        <v>49.65</v>
      </c>
      <c r="I153" s="12"/>
    </row>
    <row r="154" spans="1:9" ht="14.4" customHeight="1" x14ac:dyDescent="0.25">
      <c r="A154" s="32" t="s">
        <v>203</v>
      </c>
      <c r="B154" s="21"/>
      <c r="C154" s="38" t="s">
        <v>309</v>
      </c>
      <c r="D154" s="12"/>
      <c r="E154" s="40" t="s">
        <v>333</v>
      </c>
      <c r="F154" s="14">
        <v>30</v>
      </c>
      <c r="G154" s="14">
        <v>9.93</v>
      </c>
      <c r="H154" s="14">
        <f t="shared" si="2"/>
        <v>297.89999999999998</v>
      </c>
      <c r="I154" s="12"/>
    </row>
    <row r="155" spans="1:9" ht="14.4" customHeight="1" x14ac:dyDescent="0.25">
      <c r="A155" s="32" t="s">
        <v>204</v>
      </c>
      <c r="B155" s="21"/>
      <c r="C155" s="38" t="s">
        <v>310</v>
      </c>
      <c r="D155" s="12"/>
      <c r="E155" s="40" t="s">
        <v>7</v>
      </c>
      <c r="F155" s="14">
        <v>15</v>
      </c>
      <c r="G155" s="14">
        <v>70</v>
      </c>
      <c r="H155" s="14">
        <f t="shared" si="2"/>
        <v>1050</v>
      </c>
      <c r="I155" s="12"/>
    </row>
    <row r="156" spans="1:9" ht="14.4" customHeight="1" x14ac:dyDescent="0.25">
      <c r="A156" s="32" t="s">
        <v>205</v>
      </c>
      <c r="B156" s="21"/>
      <c r="C156" s="38" t="s">
        <v>311</v>
      </c>
      <c r="D156" s="12"/>
      <c r="E156" s="40" t="s">
        <v>7</v>
      </c>
      <c r="F156" s="14">
        <v>1</v>
      </c>
      <c r="G156" s="14">
        <v>175</v>
      </c>
      <c r="H156" s="14">
        <f t="shared" si="2"/>
        <v>175</v>
      </c>
      <c r="I156" s="12"/>
    </row>
    <row r="157" spans="1:9" ht="14.4" customHeight="1" x14ac:dyDescent="0.25">
      <c r="A157" s="32" t="s">
        <v>206</v>
      </c>
      <c r="B157" s="21"/>
      <c r="C157" s="38" t="s">
        <v>312</v>
      </c>
      <c r="D157" s="12"/>
      <c r="E157" s="40" t="s">
        <v>7</v>
      </c>
      <c r="F157" s="14">
        <v>11</v>
      </c>
      <c r="G157" s="14">
        <v>11</v>
      </c>
      <c r="H157" s="14">
        <f t="shared" si="2"/>
        <v>121</v>
      </c>
      <c r="I157" s="12"/>
    </row>
    <row r="158" spans="1:9" ht="14.4" customHeight="1" x14ac:dyDescent="0.25">
      <c r="A158" s="32" t="s">
        <v>207</v>
      </c>
      <c r="B158" s="21"/>
      <c r="C158" s="38" t="s">
        <v>313</v>
      </c>
      <c r="D158" s="12"/>
      <c r="E158" s="40" t="s">
        <v>7</v>
      </c>
      <c r="F158" s="14">
        <v>2</v>
      </c>
      <c r="G158" s="14">
        <v>34</v>
      </c>
      <c r="H158" s="14">
        <f t="shared" si="2"/>
        <v>68</v>
      </c>
      <c r="I158" s="12"/>
    </row>
    <row r="159" spans="1:9" ht="14.4" customHeight="1" x14ac:dyDescent="0.25">
      <c r="A159" s="32" t="s">
        <v>208</v>
      </c>
      <c r="B159" s="21"/>
      <c r="C159" s="38" t="s">
        <v>314</v>
      </c>
      <c r="D159" s="12"/>
      <c r="E159" s="40" t="s">
        <v>7</v>
      </c>
      <c r="F159" s="14">
        <v>1</v>
      </c>
      <c r="G159" s="14">
        <v>73</v>
      </c>
      <c r="H159" s="14">
        <f t="shared" si="2"/>
        <v>73</v>
      </c>
      <c r="I159" s="12"/>
    </row>
    <row r="160" spans="1:9" ht="14.4" customHeight="1" x14ac:dyDescent="0.25">
      <c r="A160" s="32" t="s">
        <v>209</v>
      </c>
      <c r="B160" s="21"/>
      <c r="C160" s="38" t="s">
        <v>315</v>
      </c>
      <c r="D160" s="12"/>
      <c r="E160" s="40" t="s">
        <v>7</v>
      </c>
      <c r="F160" s="14">
        <v>6</v>
      </c>
      <c r="G160" s="14">
        <v>12</v>
      </c>
      <c r="H160" s="14">
        <f t="shared" si="2"/>
        <v>72</v>
      </c>
      <c r="I160" s="12"/>
    </row>
    <row r="161" spans="1:9" ht="14.4" customHeight="1" x14ac:dyDescent="0.25">
      <c r="A161" s="32" t="s">
        <v>210</v>
      </c>
      <c r="B161" s="21"/>
      <c r="C161" s="38" t="s">
        <v>316</v>
      </c>
      <c r="D161" s="12"/>
      <c r="E161" s="40" t="s">
        <v>334</v>
      </c>
      <c r="F161" s="14">
        <v>65</v>
      </c>
      <c r="G161" s="14">
        <v>18</v>
      </c>
      <c r="H161" s="14">
        <f t="shared" si="2"/>
        <v>1170</v>
      </c>
      <c r="I161" s="12"/>
    </row>
    <row r="162" spans="1:9" ht="14.4" customHeight="1" x14ac:dyDescent="0.25">
      <c r="A162" s="32" t="s">
        <v>211</v>
      </c>
      <c r="B162" s="21"/>
      <c r="C162" s="38" t="s">
        <v>317</v>
      </c>
      <c r="D162" s="12"/>
      <c r="E162" s="40" t="s">
        <v>7</v>
      </c>
      <c r="F162" s="14">
        <v>17</v>
      </c>
      <c r="G162" s="14">
        <v>5.96</v>
      </c>
      <c r="H162" s="14">
        <f t="shared" si="2"/>
        <v>101.32</v>
      </c>
      <c r="I162" s="12"/>
    </row>
    <row r="163" spans="1:9" ht="14.4" customHeight="1" x14ac:dyDescent="0.25">
      <c r="A163" s="32" t="s">
        <v>332</v>
      </c>
      <c r="B163" s="21"/>
      <c r="C163" s="38" t="s">
        <v>318</v>
      </c>
      <c r="D163" s="12"/>
      <c r="E163" s="40" t="s">
        <v>333</v>
      </c>
      <c r="F163" s="14">
        <v>1</v>
      </c>
      <c r="G163" s="14">
        <v>11</v>
      </c>
      <c r="H163" s="14">
        <f t="shared" si="2"/>
        <v>11</v>
      </c>
      <c r="I163" s="12"/>
    </row>
    <row r="164" spans="1:9" ht="14.4" customHeight="1" x14ac:dyDescent="0.25">
      <c r="A164" s="32" t="s">
        <v>335</v>
      </c>
      <c r="B164" s="21"/>
      <c r="C164" s="38" t="s">
        <v>319</v>
      </c>
      <c r="D164" s="12"/>
      <c r="E164" s="40" t="s">
        <v>333</v>
      </c>
      <c r="F164" s="14">
        <v>2</v>
      </c>
      <c r="G164" s="14">
        <v>18</v>
      </c>
      <c r="H164" s="14">
        <f t="shared" si="2"/>
        <v>36</v>
      </c>
      <c r="I164" s="12"/>
    </row>
    <row r="165" spans="1:9" ht="14.4" customHeight="1" x14ac:dyDescent="0.25">
      <c r="A165" s="32" t="s">
        <v>336</v>
      </c>
      <c r="B165" s="21"/>
      <c r="C165" s="38" t="s">
        <v>320</v>
      </c>
      <c r="D165" s="12"/>
      <c r="E165" s="40" t="s">
        <v>333</v>
      </c>
      <c r="F165" s="14">
        <v>2</v>
      </c>
      <c r="G165" s="14">
        <v>7.5</v>
      </c>
      <c r="H165" s="14">
        <f t="shared" si="2"/>
        <v>15</v>
      </c>
      <c r="I165" s="12"/>
    </row>
    <row r="166" spans="1:9" ht="14.4" customHeight="1" x14ac:dyDescent="0.25">
      <c r="A166" s="32" t="s">
        <v>337</v>
      </c>
      <c r="B166" s="21"/>
      <c r="C166" s="38" t="s">
        <v>321</v>
      </c>
      <c r="D166" s="12"/>
      <c r="E166" s="40" t="s">
        <v>333</v>
      </c>
      <c r="F166" s="14">
        <v>10</v>
      </c>
      <c r="G166" s="14">
        <v>2.5</v>
      </c>
      <c r="H166" s="14">
        <f t="shared" si="2"/>
        <v>25</v>
      </c>
      <c r="I166" s="12"/>
    </row>
    <row r="167" spans="1:9" ht="14.4" customHeight="1" x14ac:dyDescent="0.25">
      <c r="A167" s="32" t="s">
        <v>338</v>
      </c>
      <c r="B167" s="21"/>
      <c r="C167" s="38" t="s">
        <v>322</v>
      </c>
      <c r="D167" s="12"/>
      <c r="E167" s="40" t="s">
        <v>333</v>
      </c>
      <c r="F167" s="14">
        <v>1</v>
      </c>
      <c r="G167" s="14">
        <v>20</v>
      </c>
      <c r="H167" s="14">
        <f t="shared" si="2"/>
        <v>20</v>
      </c>
      <c r="I167" s="12"/>
    </row>
    <row r="168" spans="1:9" ht="14.4" customHeight="1" x14ac:dyDescent="0.25">
      <c r="A168" s="32" t="s">
        <v>339</v>
      </c>
      <c r="B168" s="21"/>
      <c r="C168" s="38" t="s">
        <v>323</v>
      </c>
      <c r="D168" s="12"/>
      <c r="E168" s="40" t="s">
        <v>333</v>
      </c>
      <c r="F168" s="14">
        <v>5</v>
      </c>
      <c r="G168" s="14">
        <v>5.5</v>
      </c>
      <c r="H168" s="14">
        <f t="shared" si="2"/>
        <v>27.5</v>
      </c>
      <c r="I168" s="12"/>
    </row>
    <row r="169" spans="1:9" ht="14.4" customHeight="1" x14ac:dyDescent="0.25">
      <c r="A169" s="32" t="s">
        <v>340</v>
      </c>
      <c r="B169" s="21"/>
      <c r="C169" s="38" t="s">
        <v>324</v>
      </c>
      <c r="D169" s="12"/>
      <c r="E169" s="40" t="s">
        <v>333</v>
      </c>
      <c r="F169" s="14">
        <v>3</v>
      </c>
      <c r="G169" s="14">
        <v>3.5</v>
      </c>
      <c r="H169" s="14">
        <f t="shared" si="2"/>
        <v>10.5</v>
      </c>
      <c r="I169" s="12"/>
    </row>
    <row r="170" spans="1:9" ht="14.4" customHeight="1" x14ac:dyDescent="0.25">
      <c r="A170" s="32" t="s">
        <v>341</v>
      </c>
      <c r="B170" s="21"/>
      <c r="C170" s="38" t="s">
        <v>325</v>
      </c>
      <c r="D170" s="12"/>
      <c r="E170" s="40" t="s">
        <v>333</v>
      </c>
      <c r="F170" s="14">
        <v>12</v>
      </c>
      <c r="G170" s="14">
        <v>2</v>
      </c>
      <c r="H170" s="14">
        <f t="shared" si="2"/>
        <v>24</v>
      </c>
      <c r="I170" s="12"/>
    </row>
    <row r="171" spans="1:9" ht="14.4" customHeight="1" x14ac:dyDescent="0.25">
      <c r="A171" s="32" t="s">
        <v>342</v>
      </c>
      <c r="B171" s="21"/>
      <c r="C171" s="38" t="s">
        <v>326</v>
      </c>
      <c r="D171" s="12"/>
      <c r="E171" s="40" t="s">
        <v>333</v>
      </c>
      <c r="F171" s="14">
        <v>1</v>
      </c>
      <c r="G171" s="14">
        <v>5</v>
      </c>
      <c r="H171" s="14">
        <f t="shared" si="2"/>
        <v>5</v>
      </c>
      <c r="I171" s="12"/>
    </row>
    <row r="172" spans="1:9" ht="14.4" customHeight="1" x14ac:dyDescent="0.25">
      <c r="A172" s="32" t="s">
        <v>343</v>
      </c>
      <c r="B172" s="21"/>
      <c r="C172" s="38" t="s">
        <v>327</v>
      </c>
      <c r="D172" s="12"/>
      <c r="E172" s="40" t="s">
        <v>333</v>
      </c>
      <c r="F172" s="14">
        <v>1</v>
      </c>
      <c r="G172" s="14">
        <v>8</v>
      </c>
      <c r="H172" s="14">
        <f t="shared" si="2"/>
        <v>8</v>
      </c>
      <c r="I172" s="12"/>
    </row>
    <row r="173" spans="1:9" ht="14.4" customHeight="1" x14ac:dyDescent="0.25">
      <c r="A173" s="32" t="s">
        <v>344</v>
      </c>
      <c r="B173" s="21"/>
      <c r="C173" s="38" t="s">
        <v>328</v>
      </c>
      <c r="D173" s="12"/>
      <c r="E173" s="40" t="s">
        <v>333</v>
      </c>
      <c r="F173" s="14">
        <v>6</v>
      </c>
      <c r="G173" s="14">
        <v>4.5</v>
      </c>
      <c r="H173" s="14">
        <f t="shared" si="2"/>
        <v>27</v>
      </c>
      <c r="I173" s="12"/>
    </row>
    <row r="174" spans="1:9" ht="14.4" customHeight="1" x14ac:dyDescent="0.25">
      <c r="A174" s="32" t="s">
        <v>345</v>
      </c>
      <c r="B174" s="21"/>
      <c r="C174" s="38" t="s">
        <v>329</v>
      </c>
      <c r="D174" s="12"/>
      <c r="E174" s="40" t="s">
        <v>333</v>
      </c>
      <c r="F174" s="14">
        <v>40</v>
      </c>
      <c r="G174" s="14">
        <v>54.6</v>
      </c>
      <c r="H174" s="14">
        <f t="shared" si="2"/>
        <v>2184</v>
      </c>
      <c r="I174" s="12"/>
    </row>
    <row r="175" spans="1:9" ht="14.4" customHeight="1" x14ac:dyDescent="0.25">
      <c r="A175" s="32" t="s">
        <v>346</v>
      </c>
      <c r="B175" s="21"/>
      <c r="C175" s="38" t="s">
        <v>330</v>
      </c>
      <c r="D175" s="12"/>
      <c r="E175" s="40" t="s">
        <v>333</v>
      </c>
      <c r="F175" s="14">
        <v>38</v>
      </c>
      <c r="G175" s="14">
        <v>13.26</v>
      </c>
      <c r="H175" s="14">
        <f t="shared" si="2"/>
        <v>503.88</v>
      </c>
      <c r="I175" s="12"/>
    </row>
    <row r="176" spans="1:9" ht="14.4" customHeight="1" x14ac:dyDescent="0.25">
      <c r="A176" s="32" t="s">
        <v>347</v>
      </c>
      <c r="B176" s="21"/>
      <c r="C176" s="38" t="s">
        <v>331</v>
      </c>
      <c r="D176" s="12"/>
      <c r="E176" s="40" t="s">
        <v>7</v>
      </c>
      <c r="F176" s="14">
        <v>9</v>
      </c>
      <c r="G176" s="14">
        <v>190</v>
      </c>
      <c r="H176" s="14">
        <f t="shared" si="2"/>
        <v>1710</v>
      </c>
      <c r="I176" s="12"/>
    </row>
    <row r="177" spans="1:9" ht="14.4" x14ac:dyDescent="0.3">
      <c r="A177" s="31"/>
      <c r="B177" s="21"/>
      <c r="C177" s="25" t="s">
        <v>115</v>
      </c>
      <c r="D177" s="15"/>
      <c r="E177" s="15"/>
      <c r="F177" s="16">
        <f>SUM(F42:F176)</f>
        <v>657</v>
      </c>
      <c r="G177" s="15"/>
      <c r="H177" s="16">
        <f>SUM(H42:H176)</f>
        <v>25725.700000000004</v>
      </c>
      <c r="I177" s="12"/>
    </row>
    <row r="178" spans="1:9" ht="14.4" x14ac:dyDescent="0.3">
      <c r="A178" s="69" t="s">
        <v>114</v>
      </c>
      <c r="B178" s="70"/>
      <c r="C178" s="70"/>
      <c r="D178" s="70"/>
      <c r="E178" s="70"/>
      <c r="F178" s="70"/>
      <c r="G178" s="70"/>
      <c r="H178" s="70"/>
      <c r="I178" s="70"/>
    </row>
    <row r="179" spans="1:9" x14ac:dyDescent="0.3">
      <c r="A179" s="32" t="s">
        <v>348</v>
      </c>
      <c r="B179" s="21"/>
      <c r="C179" s="23" t="s">
        <v>353</v>
      </c>
      <c r="D179" s="12"/>
      <c r="E179" s="14" t="s">
        <v>7</v>
      </c>
      <c r="F179" s="14">
        <v>10</v>
      </c>
      <c r="G179" s="14">
        <v>19.57</v>
      </c>
      <c r="H179" s="14">
        <f t="shared" si="2"/>
        <v>195.7</v>
      </c>
      <c r="I179" s="12"/>
    </row>
    <row r="180" spans="1:9" ht="13.8" customHeight="1" x14ac:dyDescent="0.3">
      <c r="A180" s="32" t="s">
        <v>349</v>
      </c>
      <c r="B180" s="21"/>
      <c r="C180" s="24" t="s">
        <v>354</v>
      </c>
      <c r="D180" s="12"/>
      <c r="E180" s="14" t="s">
        <v>7</v>
      </c>
      <c r="F180" s="14">
        <v>20</v>
      </c>
      <c r="G180" s="14">
        <v>17.329999999999998</v>
      </c>
      <c r="H180" s="14">
        <f t="shared" si="2"/>
        <v>346.59999999999997</v>
      </c>
      <c r="I180" s="12"/>
    </row>
    <row r="181" spans="1:9" x14ac:dyDescent="0.3">
      <c r="A181" s="32" t="s">
        <v>350</v>
      </c>
      <c r="B181" s="21"/>
      <c r="C181" s="24" t="s">
        <v>355</v>
      </c>
      <c r="D181" s="12"/>
      <c r="E181" s="14" t="s">
        <v>7</v>
      </c>
      <c r="F181" s="14">
        <v>10</v>
      </c>
      <c r="G181" s="14">
        <v>6.02</v>
      </c>
      <c r="H181" s="14">
        <f t="shared" si="2"/>
        <v>60.199999999999996</v>
      </c>
      <c r="I181" s="12"/>
    </row>
    <row r="182" spans="1:9" x14ac:dyDescent="0.3">
      <c r="A182" s="32" t="s">
        <v>351</v>
      </c>
      <c r="B182" s="21"/>
      <c r="C182" s="24" t="s">
        <v>356</v>
      </c>
      <c r="D182" s="12"/>
      <c r="E182" s="14" t="s">
        <v>7</v>
      </c>
      <c r="F182" s="14">
        <v>5</v>
      </c>
      <c r="G182" s="14">
        <v>11.77</v>
      </c>
      <c r="H182" s="14">
        <f t="shared" si="2"/>
        <v>58.849999999999994</v>
      </c>
      <c r="I182" s="12"/>
    </row>
    <row r="183" spans="1:9" x14ac:dyDescent="0.3">
      <c r="A183" s="32" t="s">
        <v>352</v>
      </c>
      <c r="B183" s="21"/>
      <c r="C183" s="24" t="s">
        <v>357</v>
      </c>
      <c r="D183" s="12"/>
      <c r="E183" s="14" t="s">
        <v>7</v>
      </c>
      <c r="F183" s="14">
        <v>4</v>
      </c>
      <c r="G183" s="14">
        <v>190</v>
      </c>
      <c r="H183" s="14">
        <f t="shared" si="2"/>
        <v>760</v>
      </c>
      <c r="I183" s="12"/>
    </row>
    <row r="184" spans="1:9" x14ac:dyDescent="0.3">
      <c r="A184" s="32" t="s">
        <v>388</v>
      </c>
      <c r="B184" s="21"/>
      <c r="C184" s="24" t="s">
        <v>358</v>
      </c>
      <c r="D184" s="12"/>
      <c r="E184" s="14" t="s">
        <v>7</v>
      </c>
      <c r="F184" s="14">
        <v>15</v>
      </c>
      <c r="G184" s="14">
        <v>14.3</v>
      </c>
      <c r="H184" s="14">
        <f t="shared" si="2"/>
        <v>214.5</v>
      </c>
      <c r="I184" s="12"/>
    </row>
    <row r="185" spans="1:9" x14ac:dyDescent="0.3">
      <c r="A185" s="32" t="s">
        <v>389</v>
      </c>
      <c r="B185" s="21"/>
      <c r="C185" s="24" t="s">
        <v>359</v>
      </c>
      <c r="D185" s="12"/>
      <c r="E185" s="14" t="s">
        <v>7</v>
      </c>
      <c r="F185" s="14">
        <v>35</v>
      </c>
      <c r="G185" s="14">
        <v>5.67</v>
      </c>
      <c r="H185" s="14">
        <f t="shared" si="2"/>
        <v>198.45</v>
      </c>
      <c r="I185" s="12"/>
    </row>
    <row r="186" spans="1:9" x14ac:dyDescent="0.3">
      <c r="A186" s="32" t="s">
        <v>390</v>
      </c>
      <c r="B186" s="21"/>
      <c r="C186" s="24" t="s">
        <v>360</v>
      </c>
      <c r="D186" s="12"/>
      <c r="E186" s="14" t="s">
        <v>7</v>
      </c>
      <c r="F186" s="14">
        <v>15</v>
      </c>
      <c r="G186" s="14">
        <v>23.71</v>
      </c>
      <c r="H186" s="14">
        <f t="shared" si="2"/>
        <v>355.65000000000003</v>
      </c>
      <c r="I186" s="12"/>
    </row>
    <row r="187" spans="1:9" x14ac:dyDescent="0.3">
      <c r="A187" s="32" t="s">
        <v>391</v>
      </c>
      <c r="B187" s="21"/>
      <c r="C187" s="24" t="s">
        <v>361</v>
      </c>
      <c r="D187" s="12"/>
      <c r="E187" s="14" t="s">
        <v>7</v>
      </c>
      <c r="F187" s="14">
        <v>12</v>
      </c>
      <c r="G187" s="14">
        <v>36.57</v>
      </c>
      <c r="H187" s="14">
        <f t="shared" si="2"/>
        <v>438.84000000000003</v>
      </c>
      <c r="I187" s="12"/>
    </row>
    <row r="188" spans="1:9" x14ac:dyDescent="0.3">
      <c r="A188" s="32" t="s">
        <v>392</v>
      </c>
      <c r="B188" s="21"/>
      <c r="C188" s="24" t="s">
        <v>362</v>
      </c>
      <c r="D188" s="12"/>
      <c r="E188" s="14" t="s">
        <v>7</v>
      </c>
      <c r="F188" s="14">
        <v>2</v>
      </c>
      <c r="G188" s="14">
        <v>112.67</v>
      </c>
      <c r="H188" s="14">
        <f t="shared" si="2"/>
        <v>225.34</v>
      </c>
      <c r="I188" s="12"/>
    </row>
    <row r="189" spans="1:9" x14ac:dyDescent="0.3">
      <c r="A189" s="32" t="s">
        <v>393</v>
      </c>
      <c r="B189" s="21"/>
      <c r="C189" s="24" t="s">
        <v>363</v>
      </c>
      <c r="D189" s="12"/>
      <c r="E189" s="14" t="s">
        <v>7</v>
      </c>
      <c r="F189" s="14">
        <v>2</v>
      </c>
      <c r="G189" s="14">
        <v>182.67</v>
      </c>
      <c r="H189" s="14">
        <f t="shared" si="2"/>
        <v>365.34</v>
      </c>
      <c r="I189" s="12"/>
    </row>
    <row r="190" spans="1:9" x14ac:dyDescent="0.3">
      <c r="A190" s="32" t="s">
        <v>394</v>
      </c>
      <c r="B190" s="21"/>
      <c r="C190" s="24" t="s">
        <v>364</v>
      </c>
      <c r="D190" s="12"/>
      <c r="E190" s="14" t="s">
        <v>7</v>
      </c>
      <c r="F190" s="14">
        <v>5</v>
      </c>
      <c r="G190" s="14">
        <v>8.67</v>
      </c>
      <c r="H190" s="14">
        <f t="shared" si="2"/>
        <v>43.35</v>
      </c>
      <c r="I190" s="12"/>
    </row>
    <row r="191" spans="1:9" x14ac:dyDescent="0.3">
      <c r="A191" s="32" t="s">
        <v>395</v>
      </c>
      <c r="B191" s="21"/>
      <c r="C191" s="24" t="s">
        <v>365</v>
      </c>
      <c r="D191" s="12"/>
      <c r="E191" s="14" t="s">
        <v>7</v>
      </c>
      <c r="F191" s="14">
        <v>5</v>
      </c>
      <c r="G191" s="14">
        <v>8.67</v>
      </c>
      <c r="H191" s="14">
        <f t="shared" si="2"/>
        <v>43.35</v>
      </c>
      <c r="I191" s="12"/>
    </row>
    <row r="192" spans="1:9" x14ac:dyDescent="0.3">
      <c r="A192" s="32" t="s">
        <v>396</v>
      </c>
      <c r="B192" s="21"/>
      <c r="C192" s="24" t="s">
        <v>366</v>
      </c>
      <c r="D192" s="12"/>
      <c r="E192" s="14" t="s">
        <v>7</v>
      </c>
      <c r="F192" s="14">
        <v>5</v>
      </c>
      <c r="G192" s="14">
        <v>8.67</v>
      </c>
      <c r="H192" s="14">
        <f t="shared" si="2"/>
        <v>43.35</v>
      </c>
      <c r="I192" s="12"/>
    </row>
    <row r="193" spans="1:10" x14ac:dyDescent="0.3">
      <c r="A193" s="32" t="s">
        <v>397</v>
      </c>
      <c r="B193" s="21"/>
      <c r="C193" s="24" t="s">
        <v>364</v>
      </c>
      <c r="D193" s="12"/>
      <c r="E193" s="14" t="s">
        <v>7</v>
      </c>
      <c r="F193" s="14">
        <v>5</v>
      </c>
      <c r="G193" s="14">
        <v>8.67</v>
      </c>
      <c r="H193" s="14">
        <f t="shared" si="2"/>
        <v>43.35</v>
      </c>
      <c r="I193" s="12"/>
    </row>
    <row r="194" spans="1:10" x14ac:dyDescent="0.3">
      <c r="A194" s="32" t="s">
        <v>398</v>
      </c>
      <c r="B194" s="21"/>
      <c r="C194" s="24" t="s">
        <v>367</v>
      </c>
      <c r="D194" s="12"/>
      <c r="E194" s="14" t="s">
        <v>333</v>
      </c>
      <c r="F194" s="14">
        <v>1</v>
      </c>
      <c r="G194" s="14">
        <v>3558.28</v>
      </c>
      <c r="H194" s="14">
        <f t="shared" si="2"/>
        <v>3558.28</v>
      </c>
      <c r="I194" s="12"/>
    </row>
    <row r="195" spans="1:10" x14ac:dyDescent="0.3">
      <c r="A195" s="32" t="s">
        <v>399</v>
      </c>
      <c r="B195" s="21"/>
      <c r="C195" s="24" t="s">
        <v>368</v>
      </c>
      <c r="D195" s="12"/>
      <c r="E195" s="14" t="s">
        <v>370</v>
      </c>
      <c r="F195" s="14">
        <v>2</v>
      </c>
      <c r="G195" s="14">
        <v>4000</v>
      </c>
      <c r="H195" s="14">
        <f t="shared" si="2"/>
        <v>8000</v>
      </c>
      <c r="I195" s="12"/>
    </row>
    <row r="196" spans="1:10" x14ac:dyDescent="0.3">
      <c r="A196" s="32" t="s">
        <v>400</v>
      </c>
      <c r="B196" s="21"/>
      <c r="C196" s="24" t="s">
        <v>369</v>
      </c>
      <c r="D196" s="12"/>
      <c r="E196" s="14" t="s">
        <v>333</v>
      </c>
      <c r="F196" s="14">
        <v>20</v>
      </c>
      <c r="G196" s="14">
        <v>34</v>
      </c>
      <c r="H196" s="14">
        <f t="shared" si="2"/>
        <v>680</v>
      </c>
      <c r="I196" s="12"/>
    </row>
    <row r="197" spans="1:10" ht="14.4" x14ac:dyDescent="0.3">
      <c r="A197" s="31"/>
      <c r="B197" s="12"/>
      <c r="C197" s="25" t="s">
        <v>115</v>
      </c>
      <c r="D197" s="15"/>
      <c r="E197" s="15"/>
      <c r="F197" s="16">
        <f>SUM(F179:F196)</f>
        <v>173</v>
      </c>
      <c r="G197" s="15"/>
      <c r="H197" s="17">
        <f>SUM(H179:H196)</f>
        <v>15631.15</v>
      </c>
      <c r="I197" s="15"/>
    </row>
    <row r="198" spans="1:10" ht="15.6" x14ac:dyDescent="0.3">
      <c r="A198" s="78" t="s">
        <v>15</v>
      </c>
      <c r="B198" s="79"/>
      <c r="C198" s="79"/>
      <c r="D198" s="79"/>
      <c r="E198" s="79"/>
      <c r="F198" s="79"/>
      <c r="G198" s="80"/>
      <c r="H198" s="18">
        <f>H197+H177+H40</f>
        <v>69657.420000000013</v>
      </c>
      <c r="I198" s="12"/>
    </row>
    <row r="199" spans="1:10" ht="14.4" x14ac:dyDescent="0.3">
      <c r="A199" s="87"/>
      <c r="B199" s="87"/>
      <c r="C199" s="87"/>
      <c r="D199" s="30"/>
      <c r="E199" s="30"/>
      <c r="F199" s="30"/>
      <c r="G199" s="30"/>
      <c r="H199" s="30"/>
      <c r="I199" s="30"/>
      <c r="J199" s="30"/>
    </row>
    <row r="200" spans="1:10" ht="34.799999999999997" customHeight="1" x14ac:dyDescent="0.3">
      <c r="A200" s="84" t="s">
        <v>18</v>
      </c>
      <c r="B200" s="84"/>
      <c r="C200" s="84"/>
      <c r="D200" s="85" t="s">
        <v>116</v>
      </c>
      <c r="E200" s="86"/>
      <c r="F200" s="86"/>
      <c r="G200" s="89" t="s">
        <v>406</v>
      </c>
      <c r="H200" s="90"/>
      <c r="I200" s="90"/>
      <c r="J200" s="30"/>
    </row>
    <row r="201" spans="1:10" ht="34.799999999999997" customHeight="1" x14ac:dyDescent="0.3">
      <c r="A201" s="84" t="s">
        <v>19</v>
      </c>
      <c r="B201" s="84"/>
      <c r="C201" s="84"/>
      <c r="D201" s="85" t="s">
        <v>116</v>
      </c>
      <c r="E201" s="86"/>
      <c r="F201" s="86"/>
      <c r="G201" s="89" t="s">
        <v>407</v>
      </c>
      <c r="H201" s="88"/>
      <c r="I201" s="88"/>
      <c r="J201" s="30"/>
    </row>
    <row r="202" spans="1:10" ht="34.799999999999997" customHeight="1" x14ac:dyDescent="0.3">
      <c r="A202" s="84"/>
      <c r="B202" s="84"/>
      <c r="C202" s="84"/>
      <c r="D202" s="85" t="s">
        <v>116</v>
      </c>
      <c r="E202" s="86"/>
      <c r="F202" s="86"/>
      <c r="G202" s="89" t="s">
        <v>408</v>
      </c>
      <c r="H202" s="86"/>
      <c r="I202" s="86"/>
      <c r="J202" s="30"/>
    </row>
    <row r="203" spans="1:10" ht="34.799999999999997" customHeight="1" x14ac:dyDescent="0.3">
      <c r="A203" s="84"/>
      <c r="B203" s="84"/>
      <c r="C203" s="84"/>
      <c r="D203" s="85" t="s">
        <v>116</v>
      </c>
      <c r="E203" s="86"/>
      <c r="F203" s="86"/>
      <c r="G203" s="89" t="s">
        <v>409</v>
      </c>
      <c r="H203" s="90"/>
      <c r="I203" s="90"/>
      <c r="J203" s="30"/>
    </row>
    <row r="204" spans="1:10" ht="34.799999999999997" customHeight="1" x14ac:dyDescent="0.3">
      <c r="A204" s="84"/>
      <c r="B204" s="84"/>
      <c r="C204" s="84"/>
      <c r="D204" s="85" t="s">
        <v>116</v>
      </c>
      <c r="E204" s="86"/>
      <c r="F204" s="86"/>
      <c r="G204" s="89" t="s">
        <v>410</v>
      </c>
      <c r="H204" s="90"/>
      <c r="I204" s="90"/>
      <c r="J204" s="30"/>
    </row>
    <row r="205" spans="1:10" ht="34.799999999999997" customHeight="1" x14ac:dyDescent="0.3">
      <c r="A205" s="84"/>
      <c r="B205" s="84"/>
      <c r="C205" s="84"/>
      <c r="D205" s="85" t="s">
        <v>116</v>
      </c>
      <c r="E205" s="86"/>
      <c r="F205" s="86"/>
      <c r="G205" s="89" t="s">
        <v>411</v>
      </c>
      <c r="H205" s="90"/>
      <c r="I205" s="90"/>
      <c r="J205" s="37"/>
    </row>
    <row r="206" spans="1:10" ht="34.799999999999997" customHeight="1" x14ac:dyDescent="0.3">
      <c r="A206" s="84" t="s">
        <v>373</v>
      </c>
      <c r="B206" s="84"/>
      <c r="C206" s="84"/>
      <c r="D206" s="85" t="s">
        <v>116</v>
      </c>
      <c r="E206" s="86"/>
      <c r="F206" s="86"/>
      <c r="G206" s="89" t="s">
        <v>408</v>
      </c>
      <c r="H206" s="86"/>
      <c r="I206" s="86"/>
      <c r="J206" s="30"/>
    </row>
    <row r="207" spans="1:10" ht="34.799999999999997" customHeight="1" x14ac:dyDescent="0.3">
      <c r="A207" s="84" t="s">
        <v>374</v>
      </c>
      <c r="B207" s="84"/>
      <c r="C207" s="84"/>
      <c r="D207" s="85" t="s">
        <v>21</v>
      </c>
      <c r="E207" s="86"/>
      <c r="F207" s="86"/>
      <c r="G207" s="89" t="s">
        <v>412</v>
      </c>
      <c r="H207" s="88"/>
      <c r="I207" s="88"/>
      <c r="J207" s="30"/>
    </row>
  </sheetData>
  <mergeCells count="41">
    <mergeCell ref="G207:I207"/>
    <mergeCell ref="D207:F207"/>
    <mergeCell ref="G206:I206"/>
    <mergeCell ref="D204:F204"/>
    <mergeCell ref="D203:F203"/>
    <mergeCell ref="D206:F206"/>
    <mergeCell ref="G203:I203"/>
    <mergeCell ref="G204:I204"/>
    <mergeCell ref="D205:F205"/>
    <mergeCell ref="G205:I205"/>
    <mergeCell ref="D202:F202"/>
    <mergeCell ref="G202:I202"/>
    <mergeCell ref="A200:C200"/>
    <mergeCell ref="A201:C201"/>
    <mergeCell ref="A199:C199"/>
    <mergeCell ref="G200:I200"/>
    <mergeCell ref="D200:F200"/>
    <mergeCell ref="G201:I201"/>
    <mergeCell ref="D201:F201"/>
    <mergeCell ref="A202:C202"/>
    <mergeCell ref="A204:C204"/>
    <mergeCell ref="A203:C203"/>
    <mergeCell ref="A206:C206"/>
    <mergeCell ref="A205:C205"/>
    <mergeCell ref="A207:C207"/>
    <mergeCell ref="A198:G198"/>
    <mergeCell ref="A5:A6"/>
    <mergeCell ref="B5:B6"/>
    <mergeCell ref="C5:D5"/>
    <mergeCell ref="E5:E6"/>
    <mergeCell ref="F5:H5"/>
    <mergeCell ref="A40:G40"/>
    <mergeCell ref="A41:I41"/>
    <mergeCell ref="H1:I1"/>
    <mergeCell ref="E2:I2"/>
    <mergeCell ref="A3:I4"/>
    <mergeCell ref="A178:I178"/>
    <mergeCell ref="A15:I15"/>
    <mergeCell ref="A8:I8"/>
    <mergeCell ref="I5:I6"/>
    <mergeCell ref="A36:I36"/>
  </mergeCells>
  <phoneticPr fontId="23" type="noConversion"/>
  <conditionalFormatting sqref="D9:D13 C70:C71 A9:A13 C42:C61 D16:D34 C73:C78 A37:D38 A16:B34 A42:A176">
    <cfRule type="cellIs" dxfId="40" priority="185" stopIfTrue="1" operator="equal">
      <formula>0</formula>
    </cfRule>
  </conditionalFormatting>
  <conditionalFormatting sqref="C62">
    <cfRule type="cellIs" dxfId="39" priority="103" stopIfTrue="1" operator="equal">
      <formula>0</formula>
    </cfRule>
  </conditionalFormatting>
  <conditionalFormatting sqref="C63:C64">
    <cfRule type="cellIs" dxfId="38" priority="102" stopIfTrue="1" operator="equal">
      <formula>0</formula>
    </cfRule>
  </conditionalFormatting>
  <conditionalFormatting sqref="C65:C67">
    <cfRule type="cellIs" dxfId="37" priority="101" stopIfTrue="1" operator="equal">
      <formula>0</formula>
    </cfRule>
  </conditionalFormatting>
  <conditionalFormatting sqref="C68">
    <cfRule type="cellIs" dxfId="36" priority="100" stopIfTrue="1" operator="equal">
      <formula>0</formula>
    </cfRule>
  </conditionalFormatting>
  <conditionalFormatting sqref="C69">
    <cfRule type="cellIs" dxfId="35" priority="99" stopIfTrue="1" operator="equal">
      <formula>0</formula>
    </cfRule>
  </conditionalFormatting>
  <conditionalFormatting sqref="C72">
    <cfRule type="cellIs" dxfId="34" priority="95" stopIfTrue="1" operator="equal">
      <formula>0</formula>
    </cfRule>
  </conditionalFormatting>
  <conditionalFormatting sqref="C79">
    <cfRule type="cellIs" dxfId="33" priority="91" stopIfTrue="1" operator="equal">
      <formula>0</formula>
    </cfRule>
  </conditionalFormatting>
  <conditionalFormatting sqref="C179">
    <cfRule type="cellIs" dxfId="32" priority="47" stopIfTrue="1" operator="equal">
      <formula>0</formula>
    </cfRule>
  </conditionalFormatting>
  <conditionalFormatting sqref="C180:C196">
    <cfRule type="cellIs" dxfId="31" priority="46" stopIfTrue="1" operator="equal">
      <formula>0</formula>
    </cfRule>
  </conditionalFormatting>
  <conditionalFormatting sqref="C80:C176">
    <cfRule type="cellIs" dxfId="30" priority="34" stopIfTrue="1" operator="equal">
      <formula>0</formula>
    </cfRule>
  </conditionalFormatting>
  <conditionalFormatting sqref="A179:A196">
    <cfRule type="cellIs" dxfId="29" priority="33" stopIfTrue="1" operator="equal">
      <formula>0</formula>
    </cfRule>
  </conditionalFormatting>
  <conditionalFormatting sqref="C9:C13">
    <cfRule type="cellIs" dxfId="28" priority="30" stopIfTrue="1" operator="equal">
      <formula>0</formula>
    </cfRule>
  </conditionalFormatting>
  <conditionalFormatting sqref="C16:C21">
    <cfRule type="cellIs" dxfId="27" priority="27" stopIfTrue="1" operator="equal">
      <formula>0</formula>
    </cfRule>
  </conditionalFormatting>
  <conditionalFormatting sqref="G16:G17">
    <cfRule type="cellIs" dxfId="26" priority="28" stopIfTrue="1" operator="equal">
      <formula>0</formula>
    </cfRule>
  </conditionalFormatting>
  <conditionalFormatting sqref="E42:E176">
    <cfRule type="cellIs" dxfId="25" priority="26" stopIfTrue="1" operator="equal">
      <formula>0</formula>
    </cfRule>
  </conditionalFormatting>
  <conditionalFormatting sqref="C34">
    <cfRule type="cellIs" dxfId="24" priority="25" stopIfTrue="1" operator="equal">
      <formula>0</formula>
    </cfRule>
  </conditionalFormatting>
  <conditionalFormatting sqref="C33">
    <cfRule type="cellIs" dxfId="23" priority="24" stopIfTrue="1" operator="equal">
      <formula>0</formula>
    </cfRule>
  </conditionalFormatting>
  <conditionalFormatting sqref="C22:C34">
    <cfRule type="cellIs" dxfId="22" priority="23" stopIfTrue="1" operator="equal">
      <formula>0</formula>
    </cfRule>
  </conditionalFormatting>
  <conditionalFormatting sqref="C31 C33">
    <cfRule type="cellIs" dxfId="21" priority="22" stopIfTrue="1" operator="equal">
      <formula>0</formula>
    </cfRule>
  </conditionalFormatting>
  <conditionalFormatting sqref="C30">
    <cfRule type="cellIs" dxfId="20" priority="21" stopIfTrue="1" operator="equal">
      <formula>0</formula>
    </cfRule>
  </conditionalFormatting>
  <conditionalFormatting sqref="C29">
    <cfRule type="cellIs" dxfId="19" priority="20" stopIfTrue="1" operator="equal">
      <formula>0</formula>
    </cfRule>
  </conditionalFormatting>
  <conditionalFormatting sqref="C31">
    <cfRule type="cellIs" dxfId="18" priority="19" stopIfTrue="1" operator="equal">
      <formula>0</formula>
    </cfRule>
  </conditionalFormatting>
  <conditionalFormatting sqref="C33">
    <cfRule type="cellIs" dxfId="17" priority="18" stopIfTrue="1" operator="equal">
      <formula>0</formula>
    </cfRule>
  </conditionalFormatting>
  <conditionalFormatting sqref="C30">
    <cfRule type="cellIs" dxfId="16" priority="17" stopIfTrue="1" operator="equal">
      <formula>0</formula>
    </cfRule>
  </conditionalFormatting>
  <conditionalFormatting sqref="C33">
    <cfRule type="cellIs" dxfId="15" priority="16" stopIfTrue="1" operator="equal">
      <formula>0</formula>
    </cfRule>
  </conditionalFormatting>
  <conditionalFormatting sqref="C33">
    <cfRule type="cellIs" dxfId="14" priority="15" stopIfTrue="1" operator="equal">
      <formula>0</formula>
    </cfRule>
  </conditionalFormatting>
  <conditionalFormatting sqref="C32">
    <cfRule type="cellIs" dxfId="13" priority="14" stopIfTrue="1" operator="equal">
      <formula>0</formula>
    </cfRule>
  </conditionalFormatting>
  <conditionalFormatting sqref="C32">
    <cfRule type="cellIs" dxfId="12" priority="13" stopIfTrue="1" operator="equal">
      <formula>0</formula>
    </cfRule>
  </conditionalFormatting>
  <conditionalFormatting sqref="C34">
    <cfRule type="cellIs" dxfId="11" priority="12" stopIfTrue="1" operator="equal">
      <formula>0</formula>
    </cfRule>
  </conditionalFormatting>
  <conditionalFormatting sqref="C32 C34">
    <cfRule type="cellIs" dxfId="10" priority="11" stopIfTrue="1" operator="equal">
      <formula>0</formula>
    </cfRule>
  </conditionalFormatting>
  <conditionalFormatting sqref="C31">
    <cfRule type="cellIs" dxfId="9" priority="10" stopIfTrue="1" operator="equal">
      <formula>0</formula>
    </cfRule>
  </conditionalFormatting>
  <conditionalFormatting sqref="C30">
    <cfRule type="cellIs" dxfId="8" priority="9" stopIfTrue="1" operator="equal">
      <formula>0</formula>
    </cfRule>
  </conditionalFormatting>
  <conditionalFormatting sqref="C32">
    <cfRule type="cellIs" dxfId="7" priority="8" stopIfTrue="1" operator="equal">
      <formula>0</formula>
    </cfRule>
  </conditionalFormatting>
  <conditionalFormatting sqref="C34">
    <cfRule type="cellIs" dxfId="6" priority="7" stopIfTrue="1" operator="equal">
      <formula>0</formula>
    </cfRule>
  </conditionalFormatting>
  <conditionalFormatting sqref="C31">
    <cfRule type="cellIs" dxfId="5" priority="6" stopIfTrue="1" operator="equal">
      <formula>0</formula>
    </cfRule>
  </conditionalFormatting>
  <conditionalFormatting sqref="C34">
    <cfRule type="cellIs" dxfId="4" priority="5" stopIfTrue="1" operator="equal">
      <formula>0</formula>
    </cfRule>
  </conditionalFormatting>
  <conditionalFormatting sqref="C34">
    <cfRule type="cellIs" dxfId="3" priority="4" stopIfTrue="1" operator="equal">
      <formula>0</formula>
    </cfRule>
  </conditionalFormatting>
  <conditionalFormatting sqref="C33">
    <cfRule type="cellIs" dxfId="2" priority="3" stopIfTrue="1" operator="equal">
      <formula>0</formula>
    </cfRule>
  </conditionalFormatting>
  <conditionalFormatting sqref="C33">
    <cfRule type="cellIs" dxfId="1" priority="2" stopIfTrue="1" operator="equal">
      <formula>0</formula>
    </cfRule>
  </conditionalFormatting>
  <conditionalFormatting sqref="F22:F34">
    <cfRule type="cellIs" dxfId="0" priority="1" stopIfTrue="1" operator="equal">
      <formula>0</formula>
    </cfRule>
  </conditionalFormatting>
  <pageMargins left="0.31496062992125984" right="0.31496062992125984" top="0.39370078740157483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лічильники</vt:lpstr>
      <vt:lpstr>Запаси ДНЗ</vt:lpstr>
      <vt:lpstr>'Запаси ДНЗ'!Область_друку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Svitlana</cp:lastModifiedBy>
  <cp:lastPrinted>2024-08-16T10:20:13Z</cp:lastPrinted>
  <dcterms:created xsi:type="dcterms:W3CDTF">2021-01-14T11:41:20Z</dcterms:created>
  <dcterms:modified xsi:type="dcterms:W3CDTF">2024-08-16T10:20:54Z</dcterms:modified>
</cp:coreProperties>
</file>